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summary consolidated finan" sheetId="2" r:id="rId2"/>
    <sheet name="deutsche bundesbank" sheetId="3" r:id="rId3"/>
    <sheet name="deutsche bundesbank-1" sheetId="4" r:id="rId4"/>
    <sheet name="deutsche bundesbank-2" sheetId="5" r:id="rId5"/>
    <sheet name="selected consolidated fina" sheetId="6" r:id="rId6"/>
    <sheet name="selected consolidated fina-1" sheetId="7" r:id="rId7"/>
    <sheet name="unaudited pro forma conden" sheetId="8" r:id="rId8"/>
    <sheet name="unaudited pro forma conden-1" sheetId="9" r:id="rId9"/>
    <sheet name="unaudited pro forma conden-2" sheetId="10" r:id="rId10"/>
    <sheet name="unaudited pro forma conden-3" sheetId="11" r:id="rId11"/>
    <sheet name="preliminary purchase price" sheetId="12" r:id="rId12"/>
    <sheet name="our ribocytokine developme" sheetId="13" r:id="rId13"/>
    <sheet name="our nextgeneration checkpo" sheetId="14" r:id="rId14"/>
    <sheet name="our bnt162 targets and mrn" sheetId="15" r:id="rId15"/>
    <sheet name="our bnt162 targets and mrn-1" sheetId="16" r:id="rId16"/>
    <sheet name="expenses of the global off" sheetId="17" r:id="rId17"/>
    <sheet name="expenses of the global off-1" sheetId="18" r:id="rId18"/>
    <sheet name="expenses of the global off-2" sheetId="19" r:id="rId19"/>
    <sheet name="expenses of the global off-3" sheetId="20" r:id="rId20"/>
    <sheet name="consent of independent reg" sheetId="21" r:id="rId21"/>
    <sheet name="beneficial owner subscript" sheetId="22" r:id="rId22"/>
    <sheet name="beneficial owner subscript-1" sheetId="23" r:id="rId23"/>
    <sheet name="overnight courier is recom" sheetId="24" r:id="rId24"/>
  </sheets>
  <definedNames/>
  <calcPr fullCalcOnLoad="1"/>
</workbook>
</file>

<file path=xl/sharedStrings.xml><?xml version="1.0" encoding="utf-8"?>
<sst xmlns="http://schemas.openxmlformats.org/spreadsheetml/2006/main" count="673" uniqueCount="334">
  <si>
    <t>CALCULATION OF REGISTRATION FEE</t>
  </si>
  <si>
    <t>Title of Each Class of
Securities To Be Registered(1)</t>
  </si>
  <si>
    <t>Amount to
be Registered(2)</t>
  </si>
  <si>
    <t>Proposed
Maximum
Offering
Price
Per Share(3)</t>
  </si>
  <si>
    <t>Proposed
Maximum
Aggregate
Offering Price(2)(3)</t>
  </si>
  <si>
    <t>Amount Of
Registration Fee(5)</t>
  </si>
  <si>
    <t>Ordinary shares, no par value per share</t>
  </si>
  <si>
    <t>Rights to subscribe for ordinary shares</t>
  </si>
  <si>
    <t></t>
  </si>
  <si>
    <t>  (4)</t>
  </si>
  <si>
    <t>Total</t>
  </si>
  <si>
    <t>SUMMARY CONSOLIDATED FINANCIAL DATA</t>
  </si>
  <si>
    <t>For the Three Months Ended
March 31,</t>
  </si>
  <si>
    <t>For the Years Ended
December 31,</t>
  </si>
  <si>
    <t>2020</t>
  </si>
  <si>
    <t>2019</t>
  </si>
  <si>
    <t>2018</t>
  </si>
  <si>
    <t>2017</t>
  </si>
  <si>
    <t>(in thousands except per share data)</t>
  </si>
  <si>
    <t>(unaudited)</t>
  </si>
  <si>
    <t>Consolidated statements of operations:</t>
  </si>
  <si>
    <t>Revenues from contracts with customers</t>
  </si>
  <si>
    <t></t>
  </si>
  <si>
    <t>Cost of sales</t>
  </si>
  <si>
    <t>Gross profit</t>
  </si>
  <si>
    <t>Research and development expenses</t>
  </si>
  <si>
    <t>Sales and marketing expenses</t>
  </si>
  <si>
    <t>General and administrative expenses</t>
  </si>
  <si>
    <t>Other operating income</t>
  </si>
  <si>
    <t>Other operating expenses</t>
  </si>
  <si>
    <t>Operating loss</t>
  </si>
  <si>
    <t>Finance income</t>
  </si>
  <si>
    <t>Finance expenses</t>
  </si>
  <si>
    <t>Interest expenses related to lease liability</t>
  </si>
  <si>
    <t>Share of loss of equity method investees</t>
  </si>
  <si>
    <t>Loss before tax</t>
  </si>
  <si>
    <t>Income taxes</t>
  </si>
  <si>
    <t>Loss for the period</t>
  </si>
  <si>
    <t>Loss attributable to equity holders of the parent</t>
  </si>
  <si>
    <t>Loss attributable to non-controlling interests</t>
  </si>
  <si>
    <t>Basic and diluted loss per share</t>
  </si>
  <si>
    <t>Deutsche Bundesbank</t>
  </si>
  <si>
    <t>As of March 31, 2020</t>
  </si>
  <si>
    <t>Actual</t>
  </si>
  <si>
    <t>Pro Forma(1)</t>
  </si>
  <si>
    <t>Pro Forma
As adjusted(1)</t>
  </si>
  <si>
    <t>(in thousands)</t>
  </si>
  <si>
    <t>Consolidated statements of financial position:</t>
  </si>
  <si>
    <t>Cash and cash equivalents</t>
  </si>
  <si>
    <t>Total assets</t>
  </si>
  <si>
    <t>Total liabilities</t>
  </si>
  <si>
    <t>Share capital</t>
  </si>
  <si>
    <t>Capital reserve</t>
  </si>
  <si>
    <t>Accumulated losses</t>
  </si>
  <si>
    <t>Total equity</t>
  </si>
  <si>
    <t>As of March 31, 2020</t>
  </si>
  <si>
    <t>Pro Forma</t>
  </si>
  <si>
    <t>Pro Forma
As Adjusted</t>
  </si>
  <si>
    <t>(in thousands except share data)</t>
  </si>
  <si>
    <t>Total debt</t>
  </si>
  <si>
    <t>Equity</t>
  </si>
  <si>
    <t>Ordinary shares, no par value per share: 232,304,250 shares, actual; 238,197,961 shares, pro
forma; 245,587,150 shares, pro forma as adjusted</t>
  </si>
  <si>
    <t>Treasury shares</t>
  </si>
  <si>
    <t>Other reserves</t>
  </si>
  <si>
    <t>Total capitalization</t>
  </si>
  <si>
    <t>Ordinary Shares
Purchased</t>
  </si>
  <si>
    <t>Total Consideration</t>
  </si>
  <si>
    <t>Average
Price
Per Share</t>
  </si>
  <si>
    <t>Average Price Per
ADS</t>
  </si>
  <si>
    <t>Number</t>
  </si>
  <si>
    <t>Percent</t>
  </si>
  <si>
    <t>Amount</t>
  </si>
  <si>
    <t>Existing shareholders</t>
  </si>
  <si>
    <t>96.92%</t>
  </si>
  <si>
    <t>65.33%</t>
  </si>
  <si>
    <t>Investors participating in the Global Offering</t>
  </si>
  <si>
    <t>3.08%</t>
  </si>
  <si>
    <t>34.67%</t>
  </si>
  <si>
    <t>100%</t>
  </si>
  <si>
    <t>SELECTED CONSOLIDATED FINANCIAL DATA</t>
  </si>
  <si>
    <t>Loss attributable to equity holders of the parent</t>
  </si>
  <si>
    <t>As of</t>
  </si>
  <si>
    <t>March 31,
2020</t>
  </si>
  <si>
    <t>December 31,
2019</t>
  </si>
  <si>
    <t>(in thousands)</t>
  </si>
  <si>
    <t>Consolidated statement of financial position:</t>
  </si>
  <si>
    <t>Unaudited Pro Forma Condensed Combined Statement of Financial Position</t>
  </si>
  <si>
    <t>BioNTech
SE
Historical
IFRS
EUR</t>
  </si>
  <si>
    <t>Neon
Therapeutics,
Inc.
Historical
US GAAP
USD</t>
  </si>
  <si>
    <t>Neon
Therapeutics,
Inc.
Historical
US GAAP
EUR1</t>
  </si>
  <si>
    <t>Neon
Therapeutics,
Inc.
IFRS
Adjustments
EUR1</t>
  </si>
  <si>
    <t>Pro Forma
Adjustments
EUR1</t>
  </si>
  <si>
    <t>Notes</t>
  </si>
  <si>
    <t>Pro Forma
Combined
EUR1</t>
  </si>
  <si>
    <t>Intangible assets</t>
  </si>
  <si>
    <t>5 a), 5 e)</t>
  </si>
  <si>
    <t>Property, plant and equipment</t>
  </si>
  <si>
    <t>5 e)</t>
  </si>
  <si>
    <t>Right-of-use
assets</t>
  </si>
  <si>
    <t>2 a)</t>
  </si>
  <si>
    <t>Other non-current assets</t>
  </si>
  <si>
    <t>Total non-current assets</t>
  </si>
  <si>
    <t>Inventories</t>
  </si>
  <si>
    <t>Trade receivables</t>
  </si>
  <si>
    <t>Deferred expenses and other current assets</t>
  </si>
  <si>
    <t>Total shareholders equity</t>
  </si>
  <si>
    <t>2 a), 5 a), 5 d)</t>
  </si>
  <si>
    <t>Contract liabilities</t>
  </si>
  <si>
    <t>Deferred tax liabilities</t>
  </si>
  <si>
    <t>5 b)</t>
  </si>
  <si>
    <t>Other non-current liabilities</t>
  </si>
  <si>
    <t>Total non-current liabilities</t>
  </si>
  <si>
    <t>Trade payables</t>
  </si>
  <si>
    <t>Other current liabilities</t>
  </si>
  <si>
    <t>5 c)</t>
  </si>
  <si>
    <t>Total liabilities and equity</t>
  </si>
  <si>
    <t>Unaudited Pro Forma Condensed Combined Statement of Operations</t>
  </si>
  <si>
    <t>Revenue</t>
  </si>
  <si>
    <t>2 a), 2 b)</t>
  </si>
  <si>
    <t>General and administrative expense</t>
  </si>
  <si>
    <t>2 a), 2 b)</t>
  </si>
  <si>
    <t>Finance income, net</t>
  </si>
  <si>
    <t>Other expenses</t>
  </si>
  <si>
    <t>Loss for the period attributable to non-controlling
interests</t>
  </si>
  <si>
    <t>Net loss attributable to common stockholders</t>
  </si>
  <si>
    <t>Weighted-average shares</t>
  </si>
  <si>
    <t>Operating (loss) income</t>
  </si>
  <si>
    <t>(Loss) income before tax</t>
  </si>
  <si>
    <t>Net (loss) income attributable to common stockholders</t>
  </si>
  <si>
    <t>$ / </t>
  </si>
  <si>
    <t>Average exchange rate for the year ended December 31, 2019</t>
  </si>
  <si>
    <t>Average exchange rate for the three months ended March 31, 2020</t>
  </si>
  <si>
    <t>Period end exchange rate as of March 31, 2020</t>
  </si>
  <si>
    <t>Exchange rate as of closing</t>
  </si>
  <si>
    <t>Preliminary purchase price allocation</t>
  </si>
  <si>
    <t>Total consideration</t>
  </si>
  <si>
    <t>In-process research and development</t>
  </si>
  <si>
    <t>Prepaid expenses and other assets</t>
  </si>
  <si>
    <t>Long-term liabilities</t>
  </si>
  <si>
    <t>Accounts payable</t>
  </si>
  <si>
    <t>Other liabilities</t>
  </si>
  <si>
    <t>Deferred tax liabilities, net</t>
  </si>
  <si>
    <t>Goodwill</t>
  </si>
  <si>
    <t>Our RiboCytokine Development Plan</t>
  </si>
  <si>
    <t>Candidate</t>
  </si>
  <si>
    <t>Cytokines</t>
  </si>
  <si>
    <t>Development Phase</t>
  </si>
  <si>
    <t>Next Potential Milestone</t>
  </si>
  <si>
    <t>BNT151</t>
  </si>
  <si>
    <t>Optimized IL-2</t>
  </si>
  <si>
    <t>Preclinical</t>
  </si>
  <si>
    <t>Initiate Phase 1 trial in 1H 2021</t>
  </si>
  <si>
    <t>BNT152/BNT153</t>
  </si>
  <si>
    <t>IL-7/IL-2</t>
  </si>
  <si>
    <t>Initiate Phase 1/2 trial in 1H 2021</t>
  </si>
  <si>
    <t>Our Next-generation Checkpoint Immunomodulator Development Plan</t>
  </si>
  <si>
    <t>Targets</t>
  </si>
  <si>
    <t>Next Potential Milestone</t>
  </si>
  <si>
    <t>GEN1046 (BNT311)</t>
  </si>
  <si>
    <t>PD-L1x4-1BB</t>
  </si>
  <si>
    <t>Phase 1/2a trial in multiple solid tumors</t>
  </si>
  <si>
    <t>Data update in 2H 2020</t>
  </si>
  <si>
    <t>GEN1042 (BNT312)</t>
  </si>
  <si>
    <t>CD-40x4-1BB</t>
  </si>
  <si>
    <t>Our BNT162 Targets and mRNA Formats</t>
  </si>
  <si>
    <t>BNT 162 Candidate</t>
  </si>
  <si>
    <t>Target</t>
  </si>
  <si>
    <t>mRNA Format</t>
  </si>
  <si>
    <t>162a1</t>
  </si>
  <si>
    <t>RBD subunit</t>
  </si>
  <si>
    <t>uRNA (prime/boost)</t>
  </si>
  <si>
    <t>162b1</t>
  </si>
  <si>
    <t>modRNA (prime/boost)</t>
  </si>
  <si>
    <t>162b2</t>
  </si>
  <si>
    <t>2P-mutated full Spike protein</t>
  </si>
  <si>
    <t>162c2</t>
  </si>
  <si>
    <t>2P-mutated full Spike protein</t>
  </si>
  <si>
    <t>saRNA (single injection)</t>
  </si>
  <si>
    <t>Shareholder</t>
  </si>
  <si>
    <t>Shares Beneficially Owned
Before the Global Offering</t>
  </si>
  <si>
    <t>Shares Beneficially
Owned After the Global
Offering, Assuming
Full
Subscription(1) in the
Rights Offering</t>
  </si>
  <si>
    <t>5% Shareholders</t>
  </si>
  <si>
    <t>ATHOS KG(2)</t>
  </si>
  <si>
    <t>49.06%</t>
  </si>
  <si>
    <t>47.52%</t>
  </si>
  <si>
    <t>Medine GmbH(3)</t>
  </si>
  <si>
    <t>17.92%</t>
  </si>
  <si>
    <t>17.37%</t>
  </si>
  <si>
    <t>Members of the Supervisory Board and the Management Board</t>
  </si>
  <si>
    <t>Prof. Ugur Sahin, M.D.(4)</t>
  </si>
  <si>
    <t>Sean Marett(5)</t>
  </si>
  <si>
    <t>*</t>
  </si>
  <si>
    <t>Dr. Sierk Poetting(6)</t>
  </si>
  <si>
    <t>Dr. Özlem Türeci</t>
  </si>
  <si>
    <t>Ryan Richardson</t>
  </si>
  <si>
    <t>Helmut Jeggle(7)</t>
  </si>
  <si>
    <t>50.20%</t>
  </si>
  <si>
    <t>48.66%</t>
  </si>
  <si>
    <t>Michael Motschmann</t>
  </si>
  <si>
    <t>Prof. Christoph Huber, M.D.(8)</t>
  </si>
  <si>
    <t>1.10%</t>
  </si>
  <si>
    <t>1.06%</t>
  </si>
  <si>
    <t>Dr. Ulrich Wandschneider(9)</t>
  </si>
  <si>
    <t>All members of our Supervisory Board and Management Board, as a group</t>
  </si>
  <si>
    <t>69.99%</t>
  </si>
  <si>
    <t>67.85%</t>
  </si>
  <si>
    <t>EXPENSES OF THE GLOBAL OFFERING</t>
  </si>
  <si>
    <t>Expenses</t>
  </si>
  <si>
    <t>Securities and Exchange Commission registration fee</t>
  </si>
  <si>
    <t>FINRA filing fee</t>
  </si>
  <si>
    <t>Printing and engraving expenses</t>
  </si>
  <si>
    <t>Legal fees and expenses</t>
  </si>
  <si>
    <t>Accounting fees and expenses</t>
  </si>
  <si>
    <t>Depositarys fees</t>
  </si>
  <si>
    <t>Miscellaneous costs</t>
  </si>
  <si>
    <t>Exhibit No.</t>
  </si>
  <si>
    <t>Exhibit</t>
  </si>
  <si>
    <t>10.9*</t>
  </si>
  <si>
    <t>Amendment No. 
2 to License and Collaboration Agreement by and between the Registrant and Genmab A/S, dated August 4, 2017 (incorporated herein by reference to Exhibit 10.9 to the Registrants Registration Statement on Form F-1 (File No. 333-233688), filed with the SEC on September 9, 2019)</t>
  </si>
  <si>
    <t>10.10*</t>
  </si>
  <si>
    <t>Amendment No. 3 to License and Collaboration Agreement by and between the Registrant and Genmab A/S, dated May 
18, 2018 (incorporated herein by reference to Exhibit 10.10 to the Registrants Registration Statement on Form F-1 (File No. 
333-233688), filed with the SEC on September 9, 2019)</t>
  </si>
  <si>
    <t>10.11*</t>
  </si>
  <si>
    <t>Amendment No. 4 to License and Collaboration Agreement by and between the Registrant and Genmab A/S, dated November 25, 2019</t>
  </si>
  <si>
    <t>10.12*</t>
  </si>
  <si>
    <t>Amendment No. 5 to License and Collaboration Agreement by and between the Registrant and Genmab A/S, dated May 8, 2020</t>
  </si>
  <si>
    <t>10.13*</t>
  </si>
  <si>
    <t>Collaboration and License Agreement by and between Sanofi S.A. and BioNTech RNA Pharmaceuticals GmbH, dated November 
2, 2015 (incorporated herein by reference to Exhibit 10.11 to the Registrants Registration Statement on Form F-1 (File No. 
333-233688), filed with the SEC on September 9, 2019)</t>
  </si>
  <si>
    <t>10.14*</t>
  </si>
  <si>
    <t>Amendment to Collaboration and License Agreement by and between Sanofi S.A. and BioNTech RNA Pharmaceuticals GmbH, dated December 22,
 2018 (incorporated herein by reference to Exhibit 10.12 to the Registrants Registration Statement on Form F-1 (File No. 333-233688), filed with the
SEC on September 9, 2019)</t>
  </si>
  <si>
    <t>10.15*</t>
  </si>
  <si>
    <t>Development Agreement by and between Sanofi S.A. and BioNTech RNA Pharmaceuticals GmbH, dated March 
29, 2018 (incorporated herein by reference to Exhibit 10.13 to the Registrants Registration Statement on Form F-1 (File No. 
333-233688), filed with the SEC on September 9, 2019)</t>
  </si>
  <si>
    <t>10.16*</t>
  </si>
  <si>
    <t>Collaboration Agreement by and among the Registrant, BioNTech RNA Pharmaceuticals GmbH, Genentech, Inc. and F. Hoffman-La Roche Ltd, dated September 
20, 2016 (incorporated herein by reference to Exhibit 10.14 to the Registrants Registration Statement on Form F-1 (File No. 
333-233688), filed with the SEC on September 9, 2019)</t>
  </si>
  <si>
    <t>10.17*</t>
  </si>
  <si>
    <t>First Amendment to the Collaboration Agreement by and among the Registrant, BioNTech RNA Pharmaceuticals GmbH, Genentech, Inc. and F. Hoffman-La Roche Ltd, dated June 
1, 2018 (incorporated herein by reference to Exhibit 4.15 to the Registrants Annual Report on Form 20-F, filed with the SEC on March 31, 2020)</t>
  </si>
  <si>
    <t>10.18*</t>
  </si>
  <si>
    <t>Second Amendment to the Collaboration Agreement by and among the Registrant, BioNTech RNA Pharmaceuticals GmbH, Genentech, Inc. and F. Hoffman-La Roche Ltd, dated December 
6, 2019 (incorporated herein by reference to Exhibit 4.16 to the Registrants Annual Report on Form 20-F, filed with the SEC on March 31, 2020)</t>
  </si>
  <si>
    <t>10.19*</t>
  </si>
  <si>
    <t>Patent Sublicense Agreement by and between CellScript, LLC and BioNTech RNA Pharmaceuticals GmbH, dated July 
19, 2017 (incorporated herein by reference to Exhibit 10.15 to the Registrants Registration Statement on Form F-1 (File No. 
333-233688), filed with the SEC on September 9,2019)</t>
  </si>
  <si>
    <t>10.20*</t>
  </si>
  <si>
    <t>Patent Sublicense Agreement by and between mRNA RiboTherapeutics, Inc. and BioNTech RNA Pharmaceuticals GmbH, dated July 
19, 2017 (incorporated herein by reference to Exhibit 10.16 to the Registrants Registration Statement on Form F-1 (File No. 
333-233688), filed with the SEC on September 9, 2019)</t>
  </si>
  <si>
    <t>10.21*</t>
  </si>
  <si>
    <t>License and Co-Development Agreement by and between Genevant Sciences GmbH and BioNTech RNA Pharmaceuticals
 GmbH, dated July 4, 2018 (incorporated herein by reference to Exhibit 10.17 to the Registrants Registration Statement on Form F-1 (File
No. 333-233688), filed with the SEC on September 9, 2019)</t>
  </si>
  <si>
    <t>10.22*</t>
  </si>
  <si>
    <t>Research Collaboration and License Agreement by and among the Registrant, BioNTech RNA Pharmaceuticals GmbH and Pfizer, Inc., dated July
 20, 2018 (incorporated herein by reference to Exhibit 10.18 to the Registrants Registration Statement on Form F-1 (File No. 333-233688),
filed with the SEC on September 9, 2019)</t>
  </si>
  <si>
    <t>10.23*</t>
  </si>
  <si>
    <t>Collaboration and License Agreement by and between the Trustees of the University of Pennsylvania and BioNTech RNA Pharmaceuticals GmbH, dated
 October 9, 2018 (incorporated herein by reference to Exhibit 10.19 to the Registrants Registration Statement on Form F-1 (File
No. 333-233688), filed with the SEC on September 9, 2019)</t>
  </si>
  <si>
    <t>10.24*</t>
  </si>
  <si>
    <t>Sublease Agreement by and among the Registrant and Universitätsmedizin der Johannes Gutenberg-Universität Mainz, dated January
 14, 2013 (incorporated herein by reference to Exhibit 10.21 to the Registrants Registration Statement on Form F-1 (File
No. 333-233688), filed with the SEC on September 9, 2019)</t>
  </si>
  <si>
    <t>10.25*</t>
  </si>
  <si>
    <t>Amendment to Sublease Agreement by and among the Registrant and Universitätsmedizin der Johannes Gutenberg-Universität Mainz, dated
 July 5, 2014 (incorporated herein by reference to Exhibit 10.22 to the Registrants Registration Statement on Form F-1 (File
No. 333-233688), filed with the SEC on September 9, 2019)</t>
  </si>
  <si>
    <t>10.26*</t>
  </si>
  <si>
    <t>Amendment to Sublease Agreement by and among the Registrant and Universitätsmedizin der Johannes Gutenberg-Universität Mainz, dated
 June 8, 2015 (incorporated herein by reference to Exhibit 10.23 to the Registrants Registration Statement on Form F-1 (File
No. 333-233688), filed with the SEC on September 9, 2019)</t>
  </si>
  <si>
    <t>10.27*</t>
  </si>
  <si>
    <t>Amendment to Sublease Agreement by and among the Registrant and Universitätsmedizin der Johannes Gutenberg-Universität Mainz, dated
 January 18, 2017 (incorporated herein by reference to Exhibit 10.24 to the Registrants Registration Statement on Form F-1 (File
No. 333-233688), filed with the SEC on September 9, 2019)</t>
  </si>
  <si>
    <t>10.28*</t>
  </si>
  <si>
    <t>Lease Agreement by and among the Registrant and Wolfram Richter, dated August 
17, 2011 (incorporated herein by reference to Exhibit 10.25 to the Registrants Registration Statement on Form F-1 (File No. 
333-233688), filed with the SEC on September 9, 2019)</t>
  </si>
  <si>
    <t>10.29*</t>
  </si>
  <si>
    <t>Amendment No. 1 to Lease Agreement by and among the Registrant and Wolfram Richter, dated February 
17, 2012 (incorporated herein by reference to Exhibit 10.26 to the Registrants Registration Statement on Form F-1 (File No. 
333-233688), filed with the SEC on September 9, 2019)</t>
  </si>
  <si>
    <t>10.30*</t>
  </si>
  <si>
    <t>Amendment No. 2 to Lease Agreement by and among the Registrant and Wolfram Richter, dated February 
1, 2013 (incorporated herein by reference to Exhibit 10.27 to the Registrants Registration Statement on Form F-1 (File No. 
333-233688), filed with the SEC on September 9, 2019)</t>
  </si>
  <si>
    <t>10.31*</t>
  </si>
  <si>
    <t>Amendment No. 3 to Lease Agreement by and among the Registrant and Wolfram Richter, dated March 
6, 2013 (incorporated herein by reference to Exhibit 10.28 to the Registrants Registration Statement on Form F-1 (File No. 
333-233688), filed with the SEC on September 9, 2019)</t>
  </si>
  <si>
    <t>10.32*</t>
  </si>
  <si>
    <t>Amendment No. 4 to Lease Agreement by and among the Registrant and Wolfram Richter, dated December 
10, 2013 (incorporated herein by reference to Exhibit 10.29 to the Registrants Registration Statement on Form F-1 (File No. 
333-233688), filed with the SEC on September 9, 2019)</t>
  </si>
  <si>
    <t>10.33*</t>
  </si>
  <si>
    <t>Amendment No. 5 to Lease Agreement by and among the Registrant and Wolfram Richter, dated March 
29, 2016 (incorporated herein by reference to Exhibit 10.30 to the Registrants Registration Statement on Form F-1 (File No. 
333-233688), filed with the SEC on September 9, 2019)</t>
  </si>
  <si>
    <t>10.34*</t>
  </si>
  <si>
    <t>Amendment No. 6 to Lease Agreement by and among the Registrant and Wolfram Richter, dated October 
6, 2017 (incorporated herein by reference to Exhibit 10.31 to the Registrants Registration Statement on Form F-1 (File No. 
333-233688), filed with the SEC on September 9, 2019)</t>
  </si>
  <si>
    <t>10.35*</t>
  </si>
  <si>
    <t>Lease Agreement by and among the Registrant and Wista-Management GmbH, dated April 
12, 2005 (incorporated herein by reference to Exhibit 10.32 to the Registrants Registration Statement on Form F-1 (File No. 
333-233688), filed with the SEC on September 9, 2019)</t>
  </si>
  <si>
    <t>10.36*</t>
  </si>
  <si>
    <t>Amendment to Lease Agreement by and among the Registrant and Wista-Management GmbH, dated December 
27, 2018 (incorporated herein by reference to Exhibit 10.33 to the Registrants Registration Statement on Form F-1 (File No. 
333-233688), filed with the SEC on September 9, 2019)</t>
  </si>
  <si>
    <t>10.37*</t>
  </si>
  <si>
    <t>Amendment to Lease Agreement by and among the Registrant and Wista-Management GmbH, dated October 
24, 2019 (incorporated herein by reference to Exhibit 4.35 to the Registrants Annual Report on Form 20-F, filed with the SEC on March 31, 2020)</t>
  </si>
  <si>
    <t>10.38*</t>
  </si>
  <si>
    <t>Amendment to Lease Agreement by and among the Registrant and Wista-Management GmbH, dated June 1, 2020</t>
  </si>
  <si>
    <t>10.39*</t>
  </si>
  <si>
    <t>Loan Agreement by and between BioNTech Innovative Manufacturing Services GmbH and Deutsche Bank AG dated November 
21, 2017 (incorporated herein by reference to Exhibit 10.34 to the Registrants Registration Statement on Form F-1 (File No. 
333-233688), filed with the SEC on September 9, 2019)</t>
  </si>
  <si>
    <t>10.40*</t>
  </si>
  <si>
    <t>Loan Agreement by and between JPT Peptides Technologies GmbH and Deutsche Bank AG dated July 
18, 2018 (incorporated herein by reference to Exhibit 10.35 to the Registrants Registration Statement on Form F-1 (File No. 
333-233688), filed with the SEC on September 9, 2019)</t>
  </si>
  <si>
    <t>10.41*</t>
  </si>
  <si>
    <t>Investment Agreement by and between the Registrant and the Bill &amp; Melinda Gates Foundation, dated August 
30, 2019 (incorporated herein by reference to Exhibit 10.36 to the Registrants Registration Statement on Form F-1 (File No. 
333-233688), filed with the SEC on September 9, 2019)</t>
  </si>
  <si>
    <t>10.42*</t>
  </si>
  <si>
    <t>Letter Agreement by and between the Registrant and the Bill &amp; Melinda Gates Foundation, dated August 
30, 2019 (incorporated herein by reference to Exhibit 10.37 to the Registrants Registration Statement on Form F-1 (File No. 
333-233688), filed with the SEC on September 9, 2019)</t>
  </si>
  <si>
    <t>10.43*</t>
  </si>
  <si>
    <t>Finance Contract by and between the Registrant and the European Investment Bank, dated December 
12, 2019 (incorporated herein by reference to Exhibit 4.41 to the Registrants Annual Report on Form 20-F, filed with the SEC on March 31, 2020)</t>
  </si>
  <si>
    <t>10.44*</t>
  </si>
  <si>
    <t>Finance Fee Letter by and between the Registrant and the European Investment Bank, dated December 
12, 2019 (incorporated herein by reference to Exhibit 4.42 to the Registrants Annual Report on Form 20-F, filed with the SEC on March 31, 2020)</t>
  </si>
  <si>
    <t>10.45*</t>
  </si>
  <si>
    <t>Collaboration Agreement by and between the Registrant and Pfizer Inc., dated March 17, 2020</t>
  </si>
  <si>
    <t>10.46*</t>
  </si>
  <si>
    <t>Antiviral Vaccine RDI Finance Contract by and between the European Investment Bank and the Registrant, dated as of June 10, 2020</t>
  </si>
  <si>
    <t>10.47*</t>
  </si>
  <si>
    <t>Finance Fee Letter by and between the Registrant and the European Investment Bank, dated June 10, 2020</t>
  </si>
  <si>
    <t>Consent of Independent Registered Public Accounting Firm</t>
  </si>
  <si>
    <t>/s/ Titus Zwirner</t>
  </si>
  <si>
    <t>/s/ Andreas Weigel</t>
  </si>
  <si>
    <t>Wirtschaftsprüfer</t>
  </si>
  <si>
    <t>(German Public Auditor)</t>
  </si>
  <si>
    <t>Ernst &amp; Young GmbH Wirtschaftsprüfungsgesellschaft
Cologne, Germany July 23, 2020</t>
  </si>
  <si>
    <t>BENEFICIAL OWNER SUBSCRIPTION FORM FOR ADS RIGHTS</t>
  </si>
  <si>
    <t>The undersigned elects to exercise:</t>
  </si>
  <si>
    <t>×</t>
  </si>
  <si>
    <t>(1/31)</t>
  </si>
  <si>
    <t>(Number of ADS rights)</t>
  </si>
  <si>
    <t>(Subscription ratio)</t>
  </si>
  <si>
    <t>(Number of New ADSs,
with fractional ADSs rounded down to the nearest whole number)</t>
  </si>
  <si>
    <t>Therefore, I apply for:</t>
  </si>
  <si>
    <t>(Number of ADSs)</t>
  </si>
  <si>
    <t>(Subscription price)</t>
  </si>
  <si>
    <t>(Payment enclosed)</t>
  </si>
  <si>
    <t>Name:</t>
  </si>
  <si>
    <t>Address:</t>
  </si>
  <si>
    <t>Signature:</t>
  </si>
  <si>
    <t>Printed names (if signatory is not the Beneficial Owner):</t>
  </si>
  <si>
    <t>Telephone Number:</t>
  </si>
  <si>
    <t>Title or Capacity (if signatory is not the Beneficial Owner):</t>
  </si>
  <si>
    <t>Tax ID or Social Security Number:</t>
  </si>
  <si>
    <t>Date Executed:</t>
  </si>
  <si>
    <t>Overnight courier is recommended.</t>
  </si>
  <si>
    <t>By Mail:</t>
  </si>
  <si>
    <t>By Overnight Delivery:</t>
  </si>
  <si>
    <t>For Assistance Please Contact:</t>
  </si>
  <si>
    <t>The Bank of New York Mellon</t>
  </si>
  <si>
    <t>Georgeson</t>
  </si>
  <si>
    <t>Voluntary Corporate Actions Suite V</t>
  </si>
  <si>
    <t>Toll Free Number for ADS Holders:</t>
  </si>
  <si>
    <t>P.O. Box 43011</t>
  </si>
  <si>
    <t>150 Royall Street</t>
  </si>
  <si>
    <t>1-888-219-8320 (U.S.) or 1-781-575-2137</t>
  </si>
  <si>
    <t>Providence, RI 02940-3011</t>
  </si>
  <si>
    <t>Canton, MA 02021</t>
  </si>
  <si>
    <t>(international).</t>
  </si>
</sst>
</file>

<file path=xl/styles.xml><?xml version="1.0" encoding="utf-8"?>
<styleSheet xmlns="http://schemas.openxmlformats.org/spreadsheetml/2006/main">
  <numFmts count="7">
    <numFmt numFmtId="164" formatCode="General"/>
    <numFmt numFmtId="165" formatCode="#,##0"/>
    <numFmt numFmtId="166" formatCode="_(\$* #,##0.00_);_(\$* \(#,##0.00\);_(\$* \-??_);_(@_)"/>
    <numFmt numFmtId="167" formatCode="_(\$* #,##0_);_(\$* \(#,##0\);_(\$* \-_);_(@_)"/>
    <numFmt numFmtId="168" formatCode="\(#,##0_);[RED]\(#,##0\)"/>
    <numFmt numFmtId="169" formatCode="\(#,##0.00_);[RED]\(#,##0.00\)"/>
    <numFmt numFmtId="170"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horizontal="center" wrapText="1"/>
    </xf>
    <xf numFmtId="165" fontId="0" fillId="0" borderId="0" xfId="0" applyNumberFormat="1" applyAlignment="1">
      <alignment horizontal="center"/>
    </xf>
    <xf numFmtId="166" fontId="0" fillId="0" borderId="0" xfId="0" applyNumberFormat="1" applyAlignment="1">
      <alignment horizontal="center"/>
    </xf>
    <xf numFmtId="167" fontId="0" fillId="0" borderId="0" xfId="0" applyNumberFormat="1" applyAlignment="1">
      <alignment horizontal="center"/>
    </xf>
    <xf numFmtId="164" fontId="0" fillId="0" borderId="0" xfId="0" applyFont="1" applyAlignment="1">
      <alignment horizontal="center"/>
    </xf>
    <xf numFmtId="164" fontId="2" fillId="0" borderId="0" xfId="0" applyFont="1" applyBorder="1" applyAlignment="1">
      <alignment horizontal="center" wrapText="1"/>
    </xf>
    <xf numFmtId="164" fontId="2" fillId="0" borderId="0" xfId="0" applyFont="1" applyBorder="1" applyAlignment="1">
      <alignment horizontal="center"/>
    </xf>
    <xf numFmtId="164" fontId="2" fillId="0" borderId="0" xfId="0" applyFont="1" applyAlignment="1">
      <alignment/>
    </xf>
    <xf numFmtId="165" fontId="0" fillId="0" borderId="0" xfId="0" applyNumberFormat="1" applyAlignment="1">
      <alignment horizontal="right"/>
    </xf>
    <xf numFmtId="168" fontId="0" fillId="0" borderId="0" xfId="0" applyNumberFormat="1" applyAlignment="1">
      <alignment horizontal="right"/>
    </xf>
    <xf numFmtId="165" fontId="2" fillId="0" borderId="0" xfId="0" applyNumberFormat="1" applyFont="1" applyAlignment="1">
      <alignment horizontal="right"/>
    </xf>
    <xf numFmtId="168" fontId="2" fillId="0" borderId="0" xfId="0" applyNumberFormat="1" applyFont="1" applyAlignment="1">
      <alignment horizontal="right"/>
    </xf>
    <xf numFmtId="164" fontId="0" fillId="0" borderId="0" xfId="0" applyFont="1" applyAlignment="1">
      <alignment horizontal="right"/>
    </xf>
    <xf numFmtId="169" fontId="2" fillId="0" borderId="0" xfId="0" applyNumberFormat="1" applyFont="1" applyAlignment="1">
      <alignment horizontal="right"/>
    </xf>
    <xf numFmtId="164" fontId="0" fillId="0" borderId="0" xfId="0" applyFont="1" applyAlignment="1">
      <alignment wrapText="1"/>
    </xf>
    <xf numFmtId="167" fontId="0" fillId="0" borderId="0" xfId="0" applyNumberFormat="1" applyBorder="1" applyAlignment="1">
      <alignment horizontal="right"/>
    </xf>
    <xf numFmtId="166" fontId="0" fillId="0" borderId="0" xfId="0" applyNumberFormat="1" applyBorder="1" applyAlignment="1">
      <alignment horizontal="right"/>
    </xf>
    <xf numFmtId="165" fontId="0" fillId="0" borderId="0" xfId="0" applyNumberFormat="1" applyAlignment="1">
      <alignment/>
    </xf>
    <xf numFmtId="169" fontId="0" fillId="0" borderId="0" xfId="0" applyNumberFormat="1" applyAlignment="1">
      <alignment horizontal="right"/>
    </xf>
    <xf numFmtId="170" fontId="0" fillId="0" borderId="0" xfId="0" applyNumberForma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1"/>
  <sheetViews>
    <sheetView tabSelected="1" workbookViewId="0" topLeftCell="A1">
      <selection activeCell="A1" sqref="A1"/>
    </sheetView>
  </sheetViews>
  <sheetFormatPr defaultColWidth="8.00390625" defaultRowHeight="15"/>
  <cols>
    <col min="1" max="1" width="53.7109375" style="0" customWidth="1"/>
    <col min="2" max="2" width="8.7109375" style="0" customWidth="1"/>
    <col min="3" max="3" width="26.7109375" style="0" customWidth="1"/>
    <col min="4" max="4" width="8.7109375" style="0" customWidth="1"/>
    <col min="5" max="5" width="44.7109375" style="0" customWidth="1"/>
    <col min="6" max="6" width="8.7109375" style="0" customWidth="1"/>
    <col min="7" max="7" width="47.7109375" style="0" customWidth="1"/>
    <col min="8" max="8" width="8.7109375" style="0" customWidth="1"/>
    <col min="9" max="9" width="29.7109375" style="0" customWidth="1"/>
    <col min="10" max="16384" width="8.7109375" style="0" customWidth="1"/>
  </cols>
  <sheetData>
    <row r="2" spans="1:6" ht="15">
      <c r="A2" s="1" t="s">
        <v>0</v>
      </c>
      <c r="B2" s="1"/>
      <c r="C2" s="1"/>
      <c r="D2" s="1"/>
      <c r="E2" s="1"/>
      <c r="F2" s="1"/>
    </row>
    <row r="5" spans="1:9" ht="15">
      <c r="A5" s="2"/>
      <c r="B5" s="2"/>
      <c r="C5" s="2"/>
      <c r="D5" s="2"/>
      <c r="E5" s="2"/>
      <c r="F5" s="2"/>
      <c r="G5" s="2"/>
      <c r="H5" s="2"/>
      <c r="I5" s="2"/>
    </row>
    <row r="6" spans="1:9" ht="39.75" customHeight="1">
      <c r="A6" s="3" t="s">
        <v>1</v>
      </c>
      <c r="C6" s="3" t="s">
        <v>2</v>
      </c>
      <c r="E6" s="3" t="s">
        <v>3</v>
      </c>
      <c r="G6" s="3" t="s">
        <v>4</v>
      </c>
      <c r="I6" s="3" t="s">
        <v>5</v>
      </c>
    </row>
    <row r="7" spans="1:9" ht="15">
      <c r="A7" t="s">
        <v>6</v>
      </c>
      <c r="C7" s="4">
        <v>7505596</v>
      </c>
      <c r="E7" s="5">
        <v>93</v>
      </c>
      <c r="G7" s="6">
        <v>698020428</v>
      </c>
      <c r="I7" s="6">
        <v>90604</v>
      </c>
    </row>
    <row r="8" spans="1:9" ht="15">
      <c r="A8" t="s">
        <v>7</v>
      </c>
      <c r="C8" s="7" t="s">
        <v>8</v>
      </c>
      <c r="E8" s="7" t="s">
        <v>8</v>
      </c>
      <c r="G8" s="7" t="s">
        <v>8</v>
      </c>
      <c r="I8" s="7" t="s">
        <v>9</v>
      </c>
    </row>
    <row r="9" spans="1:9" ht="15">
      <c r="A9" t="s">
        <v>10</v>
      </c>
      <c r="C9" s="7" t="s">
        <v>8</v>
      </c>
      <c r="E9" s="7" t="s">
        <v>8</v>
      </c>
      <c r="G9" s="6">
        <v>698020428</v>
      </c>
      <c r="I9" s="6">
        <v>90604</v>
      </c>
    </row>
    <row r="10" spans="1:9" ht="15">
      <c r="A10" s="2"/>
      <c r="B10" s="2"/>
      <c r="C10" s="2"/>
      <c r="D10" s="2"/>
      <c r="E10" s="2"/>
      <c r="F10" s="2"/>
      <c r="G10" s="2"/>
      <c r="H10" s="2"/>
      <c r="I10" s="2"/>
    </row>
    <row r="11" spans="1:9" ht="15">
      <c r="A11" s="2"/>
      <c r="B11" s="2"/>
      <c r="C11" s="2"/>
      <c r="D11" s="2"/>
      <c r="E11" s="2"/>
      <c r="F11" s="2"/>
      <c r="G11" s="2"/>
      <c r="H11" s="2"/>
      <c r="I11" s="2"/>
    </row>
  </sheetData>
  <sheetProtection selectLockedCells="1" selectUnlockedCells="1"/>
  <mergeCells count="4">
    <mergeCell ref="A2:F2"/>
    <mergeCell ref="A5:I5"/>
    <mergeCell ref="A10:I10"/>
    <mergeCell ref="A11:I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Z25"/>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2" width="8.7109375" style="0" customWidth="1"/>
    <col min="23" max="23" width="10.7109375" style="0" customWidth="1"/>
    <col min="24" max="25" width="8.7109375" style="0" customWidth="1"/>
    <col min="26" max="26" width="10.7109375" style="0" customWidth="1"/>
    <col min="27" max="16384" width="8.7109375" style="0" customWidth="1"/>
  </cols>
  <sheetData>
    <row r="2" spans="1:6" ht="15">
      <c r="A2" s="1" t="s">
        <v>116</v>
      </c>
      <c r="B2" s="1"/>
      <c r="C2" s="1"/>
      <c r="D2" s="1"/>
      <c r="E2" s="1"/>
      <c r="F2" s="1"/>
    </row>
    <row r="5" spans="3:26" ht="39.75" customHeight="1">
      <c r="C5" s="8" t="s">
        <v>87</v>
      </c>
      <c r="D5" s="8"/>
      <c r="G5" s="8" t="s">
        <v>88</v>
      </c>
      <c r="H5" s="8"/>
      <c r="K5" s="8" t="s">
        <v>89</v>
      </c>
      <c r="L5" s="8"/>
      <c r="O5" s="8" t="s">
        <v>90</v>
      </c>
      <c r="P5" s="8"/>
      <c r="S5" s="8" t="s">
        <v>91</v>
      </c>
      <c r="T5" s="8"/>
      <c r="W5" s="3" t="s">
        <v>92</v>
      </c>
      <c r="Y5" s="8" t="s">
        <v>93</v>
      </c>
      <c r="Z5" s="8"/>
    </row>
    <row r="6" spans="1:26" ht="15">
      <c r="A6" t="s">
        <v>117</v>
      </c>
      <c r="D6" s="11">
        <v>27663</v>
      </c>
      <c r="H6" s="15" t="s">
        <v>8</v>
      </c>
      <c r="L6" s="15" t="s">
        <v>8</v>
      </c>
      <c r="P6" s="15" t="s">
        <v>8</v>
      </c>
      <c r="T6" s="15" t="s">
        <v>8</v>
      </c>
      <c r="Z6" s="11">
        <v>27663</v>
      </c>
    </row>
    <row r="7" spans="1:26" ht="15">
      <c r="A7" t="s">
        <v>23</v>
      </c>
      <c r="D7" s="12">
        <v>-5842</v>
      </c>
      <c r="H7" s="15" t="s">
        <v>8</v>
      </c>
      <c r="L7" s="15" t="s">
        <v>8</v>
      </c>
      <c r="P7" s="15" t="s">
        <v>8</v>
      </c>
      <c r="T7" s="15" t="s">
        <v>8</v>
      </c>
      <c r="Z7" s="12">
        <v>-5842</v>
      </c>
    </row>
    <row r="8" spans="1:26" ht="15">
      <c r="A8" t="s">
        <v>25</v>
      </c>
      <c r="D8" s="12">
        <v>-65122</v>
      </c>
      <c r="H8" s="12">
        <v>-9446</v>
      </c>
      <c r="L8" s="12">
        <v>-8566</v>
      </c>
      <c r="P8" s="11">
        <v>407</v>
      </c>
      <c r="T8" s="12">
        <v>-279</v>
      </c>
      <c r="W8" s="15" t="s">
        <v>118</v>
      </c>
      <c r="Z8" s="12">
        <v>-73560</v>
      </c>
    </row>
    <row r="9" spans="1:26" ht="15">
      <c r="A9" t="s">
        <v>26</v>
      </c>
      <c r="D9" s="12">
        <v>-486</v>
      </c>
      <c r="H9" s="15" t="s">
        <v>8</v>
      </c>
      <c r="L9" s="15" t="s">
        <v>8</v>
      </c>
      <c r="P9" s="15" t="s">
        <v>8</v>
      </c>
      <c r="T9" s="15" t="s">
        <v>8</v>
      </c>
      <c r="Z9" s="12">
        <v>-486</v>
      </c>
    </row>
    <row r="10" spans="1:26" ht="15">
      <c r="A10" t="s">
        <v>119</v>
      </c>
      <c r="D10" s="12">
        <v>-15815</v>
      </c>
      <c r="H10" s="12">
        <v>-7220</v>
      </c>
      <c r="L10" s="12">
        <v>-6548</v>
      </c>
      <c r="P10" s="11">
        <v>518</v>
      </c>
      <c r="T10" s="15" t="s">
        <v>8</v>
      </c>
      <c r="W10" s="15" t="s">
        <v>120</v>
      </c>
      <c r="Z10" s="12">
        <v>-21845</v>
      </c>
    </row>
    <row r="11" spans="1:26" ht="15">
      <c r="A11" t="s">
        <v>28</v>
      </c>
      <c r="D11" s="11">
        <v>425</v>
      </c>
      <c r="H11" s="15" t="s">
        <v>8</v>
      </c>
      <c r="L11" s="15" t="s">
        <v>8</v>
      </c>
      <c r="P11" s="15" t="s">
        <v>8</v>
      </c>
      <c r="T11" s="15" t="s">
        <v>8</v>
      </c>
      <c r="Z11" s="11">
        <v>425</v>
      </c>
    </row>
    <row r="12" spans="1:26" ht="15">
      <c r="A12" t="s">
        <v>29</v>
      </c>
      <c r="D12" s="12">
        <v>-100</v>
      </c>
      <c r="H12" s="15" t="s">
        <v>8</v>
      </c>
      <c r="L12" s="15" t="s">
        <v>8</v>
      </c>
      <c r="P12" s="15" t="s">
        <v>8</v>
      </c>
      <c r="T12" s="15" t="s">
        <v>8</v>
      </c>
      <c r="Z12" s="12">
        <v>-100</v>
      </c>
    </row>
    <row r="14" spans="1:26" ht="15">
      <c r="A14" t="s">
        <v>126</v>
      </c>
      <c r="D14" s="12">
        <v>-59277</v>
      </c>
      <c r="H14" s="12">
        <v>-16666</v>
      </c>
      <c r="L14" s="12">
        <v>-15114</v>
      </c>
      <c r="P14" s="11">
        <v>925</v>
      </c>
      <c r="T14" s="12">
        <v>-279</v>
      </c>
      <c r="Z14" s="12">
        <v>-73745</v>
      </c>
    </row>
    <row r="15" spans="1:26" ht="15">
      <c r="A15" t="s">
        <v>121</v>
      </c>
      <c r="D15" s="11">
        <v>5899</v>
      </c>
      <c r="H15" s="11">
        <v>68</v>
      </c>
      <c r="L15" s="11">
        <v>62</v>
      </c>
      <c r="P15" s="12">
        <v>-167</v>
      </c>
      <c r="T15" s="15" t="s">
        <v>8</v>
      </c>
      <c r="W15" s="15" t="s">
        <v>99</v>
      </c>
      <c r="Z15" s="11">
        <v>5794</v>
      </c>
    </row>
    <row r="16" spans="1:26" ht="15">
      <c r="A16" t="s">
        <v>122</v>
      </c>
      <c r="D16" s="15" t="s">
        <v>8</v>
      </c>
      <c r="H16" s="15" t="s">
        <v>8</v>
      </c>
      <c r="L16" s="15" t="s">
        <v>8</v>
      </c>
      <c r="P16" s="15" t="s">
        <v>8</v>
      </c>
      <c r="T16" s="15" t="s">
        <v>8</v>
      </c>
      <c r="Z16" s="15" t="s">
        <v>8</v>
      </c>
    </row>
    <row r="18" spans="1:26" ht="15">
      <c r="A18" t="s">
        <v>127</v>
      </c>
      <c r="D18" s="12">
        <v>-53378</v>
      </c>
      <c r="H18" s="12">
        <v>-16598</v>
      </c>
      <c r="L18" s="12">
        <v>-15052</v>
      </c>
      <c r="P18" s="11">
        <v>758</v>
      </c>
      <c r="T18" s="12">
        <v>-279</v>
      </c>
      <c r="Z18" s="12">
        <v>-67951</v>
      </c>
    </row>
    <row r="19" spans="1:26" ht="15">
      <c r="A19" t="s">
        <v>36</v>
      </c>
      <c r="D19" s="12">
        <v>-8</v>
      </c>
      <c r="H19" s="15" t="s">
        <v>8</v>
      </c>
      <c r="L19" s="15" t="s">
        <v>8</v>
      </c>
      <c r="P19" s="15" t="s">
        <v>8</v>
      </c>
      <c r="T19" s="15" t="s">
        <v>8</v>
      </c>
      <c r="Z19" s="12">
        <v>-8</v>
      </c>
    </row>
    <row r="21" spans="1:26" ht="15">
      <c r="A21" t="s">
        <v>128</v>
      </c>
      <c r="D21" s="12">
        <v>-53386</v>
      </c>
      <c r="H21" s="12">
        <v>-16598</v>
      </c>
      <c r="L21" s="12">
        <v>-15052</v>
      </c>
      <c r="P21" s="11">
        <v>758</v>
      </c>
      <c r="T21" s="12">
        <v>-279</v>
      </c>
      <c r="Z21" s="12">
        <v>-67959</v>
      </c>
    </row>
    <row r="23" spans="1:26" ht="15">
      <c r="A23" t="s">
        <v>40</v>
      </c>
      <c r="D23" s="21">
        <v>-0.24</v>
      </c>
      <c r="Z23" s="21">
        <v>-0.30000000000000004</v>
      </c>
    </row>
    <row r="25" spans="1:26" ht="15">
      <c r="A25" t="s">
        <v>125</v>
      </c>
      <c r="D25" s="11">
        <v>226779</v>
      </c>
      <c r="T25" s="11">
        <v>1935</v>
      </c>
      <c r="Z25" s="11">
        <v>228714</v>
      </c>
    </row>
  </sheetData>
  <sheetProtection selectLockedCells="1" selectUnlockedCells="1"/>
  <mergeCells count="7">
    <mergeCell ref="A2:F2"/>
    <mergeCell ref="C5:D5"/>
    <mergeCell ref="G5:H5"/>
    <mergeCell ref="K5:L5"/>
    <mergeCell ref="O5:P5"/>
    <mergeCell ref="S5:T5"/>
    <mergeCell ref="Y5:Z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3" spans="3:4" ht="15">
      <c r="C3" s="9" t="s">
        <v>129</v>
      </c>
      <c r="D3" s="9"/>
    </row>
    <row r="4" spans="1:4" ht="15">
      <c r="A4" t="s">
        <v>130</v>
      </c>
      <c r="D4" s="22">
        <v>1.11</v>
      </c>
    </row>
    <row r="5" spans="1:4" ht="15">
      <c r="A5" t="s">
        <v>131</v>
      </c>
      <c r="D5" s="22">
        <v>1.1</v>
      </c>
    </row>
    <row r="6" spans="1:4" ht="15">
      <c r="A6" t="s">
        <v>132</v>
      </c>
      <c r="D6" s="22">
        <v>1.1</v>
      </c>
    </row>
    <row r="7" spans="1:4" ht="15">
      <c r="A7" t="s">
        <v>133</v>
      </c>
      <c r="D7" s="22">
        <v>1.08</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7109375" style="0" customWidth="1"/>
    <col min="4" max="4" width="10.7109375" style="0" customWidth="1"/>
    <col min="5" max="16384" width="8.7109375" style="0" customWidth="1"/>
  </cols>
  <sheetData>
    <row r="2" spans="1:6" ht="15">
      <c r="A2" s="1" t="s">
        <v>134</v>
      </c>
      <c r="B2" s="1"/>
      <c r="C2" s="1"/>
      <c r="D2" s="1"/>
      <c r="E2" s="1"/>
      <c r="F2" s="1"/>
    </row>
    <row r="5" spans="1:4" ht="15">
      <c r="A5" s="10" t="s">
        <v>135</v>
      </c>
      <c r="C5" t="s">
        <v>22</v>
      </c>
      <c r="D5" s="11">
        <v>88667</v>
      </c>
    </row>
    <row r="6" spans="1:4" ht="15">
      <c r="A6" t="s">
        <v>94</v>
      </c>
      <c r="C6" t="s">
        <v>22</v>
      </c>
      <c r="D6" s="11">
        <v>482</v>
      </c>
    </row>
    <row r="7" spans="1:4" ht="15">
      <c r="A7" t="s">
        <v>96</v>
      </c>
      <c r="C7" t="s">
        <v>22</v>
      </c>
      <c r="D7" s="11">
        <v>5628</v>
      </c>
    </row>
    <row r="8" spans="1:4" ht="15">
      <c r="A8" s="17" t="s">
        <v>98</v>
      </c>
      <c r="C8" t="s">
        <v>22</v>
      </c>
      <c r="D8" s="11">
        <v>6887</v>
      </c>
    </row>
    <row r="9" spans="1:4" ht="15">
      <c r="A9" t="s">
        <v>136</v>
      </c>
      <c r="C9" t="s">
        <v>22</v>
      </c>
      <c r="D9" s="11">
        <v>29032</v>
      </c>
    </row>
    <row r="10" spans="1:4" ht="15">
      <c r="A10" t="s">
        <v>137</v>
      </c>
      <c r="C10" t="s">
        <v>22</v>
      </c>
      <c r="D10" s="11">
        <v>2221</v>
      </c>
    </row>
    <row r="11" spans="1:4" ht="15">
      <c r="A11" t="s">
        <v>48</v>
      </c>
      <c r="C11" t="s">
        <v>22</v>
      </c>
      <c r="D11" s="11">
        <v>13734</v>
      </c>
    </row>
    <row r="12" spans="1:4" ht="15">
      <c r="A12" t="s">
        <v>138</v>
      </c>
      <c r="C12" t="s">
        <v>22</v>
      </c>
      <c r="D12" s="12">
        <v>-5663</v>
      </c>
    </row>
    <row r="13" spans="1:4" ht="15">
      <c r="A13" t="s">
        <v>139</v>
      </c>
      <c r="C13" t="s">
        <v>22</v>
      </c>
      <c r="D13" s="12">
        <v>-2777</v>
      </c>
    </row>
    <row r="14" spans="1:4" ht="15">
      <c r="A14" t="s">
        <v>140</v>
      </c>
      <c r="C14" t="s">
        <v>22</v>
      </c>
      <c r="D14" s="12">
        <v>-7050</v>
      </c>
    </row>
    <row r="15" spans="1:4" ht="15">
      <c r="A15" t="s">
        <v>141</v>
      </c>
      <c r="C15" t="s">
        <v>22</v>
      </c>
      <c r="D15" s="12">
        <v>-7931</v>
      </c>
    </row>
    <row r="17" spans="1:5" ht="15">
      <c r="A17" s="10" t="s">
        <v>142</v>
      </c>
      <c r="C17" s="10" t="s">
        <v>22</v>
      </c>
      <c r="D17" s="13">
        <v>54104</v>
      </c>
      <c r="E17" s="10"/>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4.7109375" style="0" customWidth="1"/>
    <col min="4" max="4" width="8.7109375" style="0" customWidth="1"/>
    <col min="5" max="5" width="17.7109375" style="0" customWidth="1"/>
    <col min="6" max="6" width="8.7109375" style="0" customWidth="1"/>
    <col min="7" max="7" width="35.7109375" style="0" customWidth="1"/>
    <col min="8" max="16384" width="8.7109375" style="0" customWidth="1"/>
  </cols>
  <sheetData>
    <row r="2" spans="1:6" ht="15">
      <c r="A2" s="1" t="s">
        <v>143</v>
      </c>
      <c r="B2" s="1"/>
      <c r="C2" s="1"/>
      <c r="D2" s="1"/>
      <c r="E2" s="1"/>
      <c r="F2" s="1"/>
    </row>
    <row r="5" spans="1:7" ht="15">
      <c r="A5" s="10" t="s">
        <v>144</v>
      </c>
      <c r="C5" s="3" t="s">
        <v>145</v>
      </c>
      <c r="E5" s="3" t="s">
        <v>146</v>
      </c>
      <c r="G5" s="3" t="s">
        <v>147</v>
      </c>
    </row>
    <row r="6" spans="1:7" ht="15">
      <c r="A6" t="s">
        <v>148</v>
      </c>
      <c r="C6" t="s">
        <v>149</v>
      </c>
      <c r="E6" t="s">
        <v>150</v>
      </c>
      <c r="G6" t="s">
        <v>151</v>
      </c>
    </row>
    <row r="7" spans="2:7" ht="15">
      <c r="B7" s="2"/>
      <c r="C7" s="2"/>
      <c r="D7" s="2"/>
      <c r="E7" s="2"/>
      <c r="F7" s="2"/>
      <c r="G7" s="2"/>
    </row>
    <row r="8" spans="1:7" ht="15">
      <c r="A8" t="s">
        <v>152</v>
      </c>
      <c r="C8" t="s">
        <v>153</v>
      </c>
      <c r="E8" t="s">
        <v>150</v>
      </c>
      <c r="G8" t="s">
        <v>154</v>
      </c>
    </row>
  </sheetData>
  <sheetProtection selectLockedCells="1" selectUnlockedCells="1"/>
  <mergeCells count="4">
    <mergeCell ref="A2:F2"/>
    <mergeCell ref="B7:C7"/>
    <mergeCell ref="D7:E7"/>
    <mergeCell ref="F7:G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1.7109375" style="0" customWidth="1"/>
    <col min="4" max="4" width="8.7109375" style="0" customWidth="1"/>
    <col min="5" max="5" width="41.7109375" style="0" customWidth="1"/>
    <col min="6" max="6" width="8.7109375" style="0" customWidth="1"/>
    <col min="7" max="7" width="24.7109375" style="0" customWidth="1"/>
    <col min="8" max="16384" width="8.7109375" style="0" customWidth="1"/>
  </cols>
  <sheetData>
    <row r="2" spans="1:6" ht="15">
      <c r="A2" s="1" t="s">
        <v>155</v>
      </c>
      <c r="B2" s="1"/>
      <c r="C2" s="1"/>
      <c r="D2" s="1"/>
      <c r="E2" s="1"/>
      <c r="F2" s="1"/>
    </row>
    <row r="5" spans="1:7" ht="15">
      <c r="A5" s="10" t="s">
        <v>144</v>
      </c>
      <c r="C5" s="3" t="s">
        <v>156</v>
      </c>
      <c r="E5" s="3" t="s">
        <v>146</v>
      </c>
      <c r="G5" s="3" t="s">
        <v>157</v>
      </c>
    </row>
    <row r="6" spans="1:7" ht="15">
      <c r="A6" t="s">
        <v>158</v>
      </c>
      <c r="C6" t="s">
        <v>159</v>
      </c>
      <c r="E6" t="s">
        <v>160</v>
      </c>
      <c r="G6" t="s">
        <v>161</v>
      </c>
    </row>
    <row r="7" spans="1:7" ht="15">
      <c r="A7" t="s">
        <v>162</v>
      </c>
      <c r="C7" t="s">
        <v>163</v>
      </c>
      <c r="E7" t="s">
        <v>160</v>
      </c>
      <c r="G7" t="s">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9.7109375" style="0" customWidth="1"/>
    <col min="4" max="4" width="8.7109375" style="0" customWidth="1"/>
    <col min="5" max="5" width="24.7109375" style="0" customWidth="1"/>
    <col min="6" max="16384" width="8.7109375" style="0" customWidth="1"/>
  </cols>
  <sheetData>
    <row r="2" spans="1:6" ht="15">
      <c r="A2" s="1" t="s">
        <v>164</v>
      </c>
      <c r="B2" s="1"/>
      <c r="C2" s="1"/>
      <c r="D2" s="1"/>
      <c r="E2" s="1"/>
      <c r="F2" s="1"/>
    </row>
    <row r="5" spans="1:5" ht="15">
      <c r="A5" s="10" t="s">
        <v>165</v>
      </c>
      <c r="C5" s="3" t="s">
        <v>166</v>
      </c>
      <c r="E5" s="3" t="s">
        <v>167</v>
      </c>
    </row>
    <row r="6" spans="1:5" ht="15">
      <c r="A6" t="s">
        <v>168</v>
      </c>
      <c r="C6" t="s">
        <v>169</v>
      </c>
      <c r="E6" t="s">
        <v>170</v>
      </c>
    </row>
    <row r="7" spans="1:5" ht="15">
      <c r="A7" t="s">
        <v>171</v>
      </c>
      <c r="C7" t="s">
        <v>169</v>
      </c>
      <c r="E7" t="s">
        <v>172</v>
      </c>
    </row>
    <row r="8" spans="1:5" ht="15">
      <c r="A8" t="s">
        <v>173</v>
      </c>
      <c r="C8" t="s">
        <v>174</v>
      </c>
      <c r="E8" t="s">
        <v>172</v>
      </c>
    </row>
    <row r="9" spans="1:5" ht="15">
      <c r="A9" t="s">
        <v>175</v>
      </c>
      <c r="C9" t="s">
        <v>176</v>
      </c>
      <c r="E9" t="s">
        <v>177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P18"/>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3" spans="1:16" ht="39.75" customHeight="1">
      <c r="A3" s="10" t="s">
        <v>178</v>
      </c>
      <c r="C3" s="8" t="s">
        <v>179</v>
      </c>
      <c r="D3" s="8"/>
      <c r="E3" s="8"/>
      <c r="F3" s="8"/>
      <c r="G3" s="8"/>
      <c r="H3" s="8"/>
      <c r="K3" s="8" t="s">
        <v>180</v>
      </c>
      <c r="L3" s="8"/>
      <c r="M3" s="8"/>
      <c r="N3" s="8"/>
      <c r="O3" s="8"/>
      <c r="P3" s="8"/>
    </row>
    <row r="4" spans="3:16" ht="15">
      <c r="C4" s="9" t="s">
        <v>69</v>
      </c>
      <c r="D4" s="9"/>
      <c r="G4" s="9" t="s">
        <v>70</v>
      </c>
      <c r="H4" s="9"/>
      <c r="K4" s="9" t="s">
        <v>69</v>
      </c>
      <c r="L4" s="9"/>
      <c r="O4" s="9" t="s">
        <v>70</v>
      </c>
      <c r="P4" s="9"/>
    </row>
    <row r="5" ht="15">
      <c r="A5" s="10" t="s">
        <v>181</v>
      </c>
    </row>
    <row r="6" spans="1:16" ht="15">
      <c r="A6" t="s">
        <v>182</v>
      </c>
      <c r="D6" s="11">
        <v>114141520</v>
      </c>
      <c r="H6" s="15" t="s">
        <v>183</v>
      </c>
      <c r="L6" s="11">
        <v>114141520</v>
      </c>
      <c r="P6" s="15" t="s">
        <v>184</v>
      </c>
    </row>
    <row r="7" spans="1:16" ht="15">
      <c r="A7" t="s">
        <v>185</v>
      </c>
      <c r="D7" s="11">
        <v>41690970</v>
      </c>
      <c r="H7" s="15" t="s">
        <v>186</v>
      </c>
      <c r="L7" s="11">
        <v>41690970</v>
      </c>
      <c r="P7" s="15" t="s">
        <v>187</v>
      </c>
    </row>
    <row r="8" ht="15">
      <c r="A8" s="10" t="s">
        <v>188</v>
      </c>
    </row>
    <row r="9" spans="1:16" ht="15">
      <c r="A9" t="s">
        <v>189</v>
      </c>
      <c r="D9" s="11">
        <v>41690970</v>
      </c>
      <c r="H9" s="15" t="s">
        <v>186</v>
      </c>
      <c r="L9" s="11">
        <v>41690970</v>
      </c>
      <c r="P9" s="15" t="s">
        <v>187</v>
      </c>
    </row>
    <row r="10" spans="1:16" ht="15">
      <c r="A10" t="s">
        <v>190</v>
      </c>
      <c r="D10" s="11">
        <v>1091502</v>
      </c>
      <c r="H10" s="15" t="s">
        <v>191</v>
      </c>
      <c r="L10" s="11">
        <v>1091502</v>
      </c>
      <c r="P10" s="15" t="s">
        <v>191</v>
      </c>
    </row>
    <row r="11" spans="1:16" ht="15">
      <c r="A11" t="s">
        <v>192</v>
      </c>
      <c r="D11" s="11">
        <v>711828</v>
      </c>
      <c r="H11" s="15" t="s">
        <v>191</v>
      </c>
      <c r="L11" s="11">
        <v>711828</v>
      </c>
      <c r="P11" s="15" t="s">
        <v>191</v>
      </c>
    </row>
    <row r="12" spans="1:16" ht="15">
      <c r="A12" t="s">
        <v>193</v>
      </c>
      <c r="D12" s="15" t="s">
        <v>8</v>
      </c>
      <c r="H12" s="15" t="s">
        <v>8</v>
      </c>
      <c r="L12" s="15" t="s">
        <v>8</v>
      </c>
      <c r="P12" s="15" t="s">
        <v>8</v>
      </c>
    </row>
    <row r="13" spans="1:16" ht="15">
      <c r="A13" t="s">
        <v>194</v>
      </c>
      <c r="D13" s="15" t="s">
        <v>8</v>
      </c>
      <c r="H13" s="15" t="s">
        <v>8</v>
      </c>
      <c r="L13" s="15" t="s">
        <v>8</v>
      </c>
      <c r="P13" s="15" t="s">
        <v>8</v>
      </c>
    </row>
    <row r="14" spans="1:16" ht="15">
      <c r="A14" t="s">
        <v>195</v>
      </c>
      <c r="D14" s="11">
        <v>116798941</v>
      </c>
      <c r="H14" s="15" t="s">
        <v>196</v>
      </c>
      <c r="L14" s="11">
        <v>116798941</v>
      </c>
      <c r="P14" s="15" t="s">
        <v>197</v>
      </c>
    </row>
    <row r="15" spans="1:16" ht="15">
      <c r="A15" t="s">
        <v>198</v>
      </c>
      <c r="D15" s="15" t="s">
        <v>8</v>
      </c>
      <c r="H15" s="15" t="s">
        <v>8</v>
      </c>
      <c r="L15" s="15" t="s">
        <v>8</v>
      </c>
      <c r="P15" s="15" t="s">
        <v>8</v>
      </c>
    </row>
    <row r="16" spans="1:16" ht="15">
      <c r="A16" t="s">
        <v>199</v>
      </c>
      <c r="D16" s="11">
        <v>2552040</v>
      </c>
      <c r="H16" s="15" t="s">
        <v>200</v>
      </c>
      <c r="L16" s="11">
        <v>2552040</v>
      </c>
      <c r="P16" s="15" t="s">
        <v>201</v>
      </c>
    </row>
    <row r="17" spans="1:16" ht="15">
      <c r="A17" t="s">
        <v>202</v>
      </c>
      <c r="D17" s="11">
        <v>4680</v>
      </c>
      <c r="H17" s="15" t="s">
        <v>191</v>
      </c>
      <c r="L17" s="11">
        <v>4680</v>
      </c>
      <c r="P17" s="15" t="s">
        <v>191</v>
      </c>
    </row>
    <row r="18" spans="1:16" ht="15">
      <c r="A18" t="s">
        <v>203</v>
      </c>
      <c r="D18" s="11">
        <v>162849961</v>
      </c>
      <c r="H18" s="15" t="s">
        <v>204</v>
      </c>
      <c r="L18" s="11">
        <v>162849961</v>
      </c>
      <c r="P18" s="15" t="s">
        <v>205</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6384" width="8.7109375" style="0" customWidth="1"/>
  </cols>
  <sheetData>
    <row r="2" spans="1:6" ht="15">
      <c r="A2" s="1" t="s">
        <v>206</v>
      </c>
      <c r="B2" s="1"/>
      <c r="C2" s="1"/>
      <c r="D2" s="1"/>
      <c r="E2" s="1"/>
      <c r="F2" s="1"/>
    </row>
    <row r="5" spans="1:4" ht="15">
      <c r="A5" s="10" t="s">
        <v>207</v>
      </c>
      <c r="C5" s="9" t="s">
        <v>71</v>
      </c>
      <c r="D5" s="9"/>
    </row>
    <row r="6" spans="1:4" ht="15">
      <c r="A6" t="s">
        <v>208</v>
      </c>
      <c r="C6" s="18">
        <v>166955</v>
      </c>
      <c r="D6" s="18"/>
    </row>
    <row r="7" spans="1:4" ht="15">
      <c r="A7" t="s">
        <v>209</v>
      </c>
      <c r="D7" s="11">
        <v>193937</v>
      </c>
    </row>
    <row r="8" spans="1:4" ht="15">
      <c r="A8" t="s">
        <v>210</v>
      </c>
      <c r="D8" s="11">
        <v>450000</v>
      </c>
    </row>
    <row r="9" spans="1:4" ht="15">
      <c r="A9" t="s">
        <v>211</v>
      </c>
      <c r="D9" s="11">
        <v>1900000</v>
      </c>
    </row>
    <row r="10" spans="1:4" ht="15">
      <c r="A10" t="s">
        <v>212</v>
      </c>
      <c r="D10" s="11">
        <v>300000</v>
      </c>
    </row>
    <row r="11" spans="1:4" ht="15">
      <c r="A11" t="s">
        <v>213</v>
      </c>
      <c r="D11" s="11">
        <v>700000</v>
      </c>
    </row>
    <row r="12" spans="1:4" ht="15">
      <c r="A12" t="s">
        <v>214</v>
      </c>
      <c r="D12" s="11">
        <v>689108</v>
      </c>
    </row>
    <row r="14" spans="1:4" ht="15">
      <c r="A14" s="10" t="s">
        <v>10</v>
      </c>
      <c r="C14" s="18">
        <v>4400000</v>
      </c>
      <c r="D14" s="18"/>
    </row>
  </sheetData>
  <sheetProtection selectLockedCells="1" selectUnlockedCells="1"/>
  <mergeCells count="4">
    <mergeCell ref="A2:F2"/>
    <mergeCell ref="C5:D5"/>
    <mergeCell ref="C6:D6"/>
    <mergeCell ref="C14:D1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10" t="s">
        <v>215</v>
      </c>
      <c r="C3" s="3" t="s">
        <v>216</v>
      </c>
    </row>
    <row r="4" spans="2:3" ht="15">
      <c r="B4" s="2"/>
      <c r="C4" s="2"/>
    </row>
    <row r="5" spans="1:3" ht="15">
      <c r="A5" t="s">
        <v>217</v>
      </c>
      <c r="C5" s="17" t="s">
        <v>218</v>
      </c>
    </row>
    <row r="6" spans="2:3" ht="15">
      <c r="B6" s="2"/>
      <c r="C6" s="2"/>
    </row>
    <row r="7" spans="1:3" ht="15">
      <c r="A7" t="s">
        <v>219</v>
      </c>
      <c r="C7" s="17" t="s">
        <v>220</v>
      </c>
    </row>
    <row r="8" spans="2:3" ht="15">
      <c r="B8" s="2"/>
      <c r="C8" s="2"/>
    </row>
    <row r="9" spans="1:3" ht="15">
      <c r="A9" t="s">
        <v>221</v>
      </c>
      <c r="C9" t="s">
        <v>222</v>
      </c>
    </row>
    <row r="10" spans="2:3" ht="15">
      <c r="B10" s="2"/>
      <c r="C10" s="2"/>
    </row>
    <row r="11" spans="1:3" ht="15">
      <c r="A11" t="s">
        <v>223</v>
      </c>
      <c r="C11" t="s">
        <v>224</v>
      </c>
    </row>
    <row r="12" spans="2:3" ht="15">
      <c r="B12" s="2"/>
      <c r="C12" s="2"/>
    </row>
    <row r="13" spans="1:3" ht="15">
      <c r="A13" t="s">
        <v>225</v>
      </c>
      <c r="C13" s="17" t="s">
        <v>226</v>
      </c>
    </row>
    <row r="14" spans="2:3" ht="15">
      <c r="B14" s="2"/>
      <c r="C14" s="2"/>
    </row>
    <row r="15" spans="1:3" ht="15">
      <c r="A15" t="s">
        <v>227</v>
      </c>
      <c r="C15" s="17" t="s">
        <v>228</v>
      </c>
    </row>
    <row r="16" spans="2:3" ht="15">
      <c r="B16" s="2"/>
      <c r="C16" s="2"/>
    </row>
    <row r="17" spans="1:3" ht="15">
      <c r="A17" t="s">
        <v>229</v>
      </c>
      <c r="C17" s="17" t="s">
        <v>230</v>
      </c>
    </row>
    <row r="18" spans="2:3" ht="15">
      <c r="B18" s="2"/>
      <c r="C18" s="2"/>
    </row>
    <row r="19" spans="1:3" ht="15">
      <c r="A19" t="s">
        <v>231</v>
      </c>
      <c r="C19" s="17" t="s">
        <v>232</v>
      </c>
    </row>
    <row r="20" spans="2:3" ht="15">
      <c r="B20" s="2"/>
      <c r="C20" s="2"/>
    </row>
    <row r="21" spans="1:3" ht="15">
      <c r="A21" t="s">
        <v>233</v>
      </c>
      <c r="C21" s="17" t="s">
        <v>234</v>
      </c>
    </row>
    <row r="22" spans="2:3" ht="15">
      <c r="B22" s="2"/>
      <c r="C22" s="2"/>
    </row>
    <row r="23" spans="1:3" ht="15">
      <c r="A23" t="s">
        <v>235</v>
      </c>
      <c r="C23" s="17" t="s">
        <v>236</v>
      </c>
    </row>
    <row r="24" spans="2:3" ht="15">
      <c r="B24" s="2"/>
      <c r="C24" s="2"/>
    </row>
    <row r="25" spans="1:3" ht="15">
      <c r="A25" t="s">
        <v>237</v>
      </c>
      <c r="C25" s="17" t="s">
        <v>238</v>
      </c>
    </row>
    <row r="26" spans="2:3" ht="15">
      <c r="B26" s="2"/>
      <c r="C26" s="2"/>
    </row>
    <row r="27" spans="1:3" ht="15">
      <c r="A27" t="s">
        <v>239</v>
      </c>
      <c r="C27" s="17" t="s">
        <v>240</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10" t="s">
        <v>215</v>
      </c>
      <c r="C3" s="3" t="s">
        <v>216</v>
      </c>
    </row>
    <row r="4" spans="2:3" ht="15">
      <c r="B4" s="2"/>
      <c r="C4" s="2"/>
    </row>
    <row r="5" spans="1:3" ht="15">
      <c r="A5" t="s">
        <v>241</v>
      </c>
      <c r="C5" s="17" t="s">
        <v>242</v>
      </c>
    </row>
    <row r="6" spans="2:3" ht="15">
      <c r="B6" s="2"/>
      <c r="C6" s="2"/>
    </row>
    <row r="7" spans="1:3" ht="15">
      <c r="A7" t="s">
        <v>243</v>
      </c>
      <c r="C7" s="17" t="s">
        <v>244</v>
      </c>
    </row>
    <row r="8" spans="2:3" ht="15">
      <c r="B8" s="2"/>
      <c r="C8" s="2"/>
    </row>
    <row r="9" spans="1:3" ht="15">
      <c r="A9" t="s">
        <v>245</v>
      </c>
      <c r="C9" s="17" t="s">
        <v>246</v>
      </c>
    </row>
    <row r="10" spans="2:3" ht="15">
      <c r="B10" s="2"/>
      <c r="C10" s="2"/>
    </row>
    <row r="11" spans="1:3" ht="15">
      <c r="A11" t="s">
        <v>247</v>
      </c>
      <c r="C11" s="17" t="s">
        <v>248</v>
      </c>
    </row>
    <row r="12" spans="2:3" ht="15">
      <c r="B12" s="2"/>
      <c r="C12" s="2"/>
    </row>
    <row r="13" spans="1:3" ht="15">
      <c r="A13" t="s">
        <v>249</v>
      </c>
      <c r="C13" s="17" t="s">
        <v>250</v>
      </c>
    </row>
    <row r="14" spans="2:3" ht="15">
      <c r="B14" s="2"/>
      <c r="C14" s="2"/>
    </row>
    <row r="15" spans="1:3" ht="15">
      <c r="A15" t="s">
        <v>251</v>
      </c>
      <c r="C15" s="17" t="s">
        <v>252</v>
      </c>
    </row>
    <row r="16" spans="2:3" ht="15">
      <c r="B16" s="2"/>
      <c r="C16" s="2"/>
    </row>
    <row r="17" spans="1:3" ht="15">
      <c r="A17" t="s">
        <v>253</v>
      </c>
      <c r="C17" s="17" t="s">
        <v>254</v>
      </c>
    </row>
    <row r="18" spans="2:3" ht="15">
      <c r="B18" s="2"/>
      <c r="C18" s="2"/>
    </row>
    <row r="19" spans="1:3" ht="15">
      <c r="A19" t="s">
        <v>255</v>
      </c>
      <c r="C19" s="17" t="s">
        <v>256</v>
      </c>
    </row>
    <row r="20" spans="2:3" ht="15">
      <c r="B20" s="2"/>
      <c r="C20" s="2"/>
    </row>
    <row r="21" spans="1:3" ht="15">
      <c r="A21" t="s">
        <v>257</v>
      </c>
      <c r="C21" s="17" t="s">
        <v>258</v>
      </c>
    </row>
    <row r="22" spans="2:3" ht="15">
      <c r="B22" s="2"/>
      <c r="C22" s="2"/>
    </row>
    <row r="23" spans="1:3" ht="15">
      <c r="A23" t="s">
        <v>259</v>
      </c>
      <c r="C23" s="17" t="s">
        <v>260</v>
      </c>
    </row>
    <row r="24" spans="2:3" ht="15">
      <c r="B24" s="2"/>
      <c r="C24" s="2"/>
    </row>
    <row r="25" spans="1:3" ht="15">
      <c r="A25" t="s">
        <v>261</v>
      </c>
      <c r="C25" s="17" t="s">
        <v>262</v>
      </c>
    </row>
    <row r="26" spans="2:3" ht="15">
      <c r="B26" s="2"/>
      <c r="C26" s="2"/>
    </row>
    <row r="27" spans="1:3" ht="15">
      <c r="A27" t="s">
        <v>263</v>
      </c>
      <c r="C27" s="17" t="s">
        <v>264</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U36"/>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16384" width="8.7109375" style="0" customWidth="1"/>
  </cols>
  <sheetData>
    <row r="2" spans="1:6" ht="15">
      <c r="A2" s="1" t="s">
        <v>11</v>
      </c>
      <c r="B2" s="1"/>
      <c r="C2" s="1"/>
      <c r="D2" s="1"/>
      <c r="E2" s="1"/>
      <c r="F2" s="1"/>
    </row>
    <row r="5" spans="3:20" ht="39.75" customHeight="1">
      <c r="C5" s="8" t="s">
        <v>12</v>
      </c>
      <c r="D5" s="8"/>
      <c r="E5" s="8"/>
      <c r="F5" s="8"/>
      <c r="G5" s="8"/>
      <c r="H5" s="8"/>
      <c r="K5" s="8" t="s">
        <v>13</v>
      </c>
      <c r="L5" s="8"/>
      <c r="M5" s="8"/>
      <c r="N5" s="8"/>
      <c r="O5" s="8"/>
      <c r="P5" s="8"/>
      <c r="Q5" s="8"/>
      <c r="R5" s="8"/>
      <c r="S5" s="8"/>
      <c r="T5" s="8"/>
    </row>
    <row r="6" spans="3:20" ht="15">
      <c r="C6" s="9" t="s">
        <v>14</v>
      </c>
      <c r="D6" s="9"/>
      <c r="G6" s="9" t="s">
        <v>15</v>
      </c>
      <c r="H6" s="9"/>
      <c r="K6" s="9" t="s">
        <v>15</v>
      </c>
      <c r="L6" s="9"/>
      <c r="O6" s="9" t="s">
        <v>16</v>
      </c>
      <c r="P6" s="9"/>
      <c r="S6" s="9" t="s">
        <v>17</v>
      </c>
      <c r="T6" s="9"/>
    </row>
    <row r="7" spans="1:20" ht="15">
      <c r="A7" s="10" t="s">
        <v>18</v>
      </c>
      <c r="C7" s="9" t="s">
        <v>19</v>
      </c>
      <c r="D7" s="9"/>
      <c r="E7" s="9"/>
      <c r="F7" s="9"/>
      <c r="G7" s="9"/>
      <c r="H7" s="9"/>
      <c r="K7" s="2"/>
      <c r="L7" s="2"/>
      <c r="O7" s="2"/>
      <c r="P7" s="2"/>
      <c r="S7" s="2"/>
      <c r="T7" s="2"/>
    </row>
    <row r="8" ht="15">
      <c r="A8" s="10" t="s">
        <v>20</v>
      </c>
    </row>
    <row r="9" spans="1:20" ht="15">
      <c r="A9" t="s">
        <v>21</v>
      </c>
      <c r="C9" t="s">
        <v>22</v>
      </c>
      <c r="D9" s="11">
        <v>27663</v>
      </c>
      <c r="G9" t="s">
        <v>22</v>
      </c>
      <c r="H9" s="11">
        <v>26154</v>
      </c>
      <c r="K9" t="s">
        <v>22</v>
      </c>
      <c r="L9" s="11">
        <v>108589</v>
      </c>
      <c r="O9" t="s">
        <v>22</v>
      </c>
      <c r="P9" s="11">
        <v>127575</v>
      </c>
      <c r="S9" t="s">
        <v>22</v>
      </c>
      <c r="T9" s="11">
        <v>61598</v>
      </c>
    </row>
    <row r="10" spans="1:20" ht="15">
      <c r="A10" t="s">
        <v>23</v>
      </c>
      <c r="D10" s="12">
        <v>-5842</v>
      </c>
      <c r="H10" s="12">
        <v>-3205</v>
      </c>
      <c r="L10" s="12">
        <v>-17361</v>
      </c>
      <c r="P10" s="12">
        <v>-13690</v>
      </c>
      <c r="T10" s="12">
        <v>-9318</v>
      </c>
    </row>
    <row r="12" spans="1:21" ht="15">
      <c r="A12" s="10" t="s">
        <v>24</v>
      </c>
      <c r="C12" s="10" t="s">
        <v>22</v>
      </c>
      <c r="D12" s="13">
        <v>21821</v>
      </c>
      <c r="E12" s="10"/>
      <c r="G12" s="10" t="s">
        <v>22</v>
      </c>
      <c r="H12" s="13">
        <v>22949</v>
      </c>
      <c r="I12" s="10"/>
      <c r="K12" s="10" t="s">
        <v>22</v>
      </c>
      <c r="L12" s="13">
        <v>91228</v>
      </c>
      <c r="M12" s="10"/>
      <c r="O12" s="10" t="s">
        <v>22</v>
      </c>
      <c r="P12" s="13">
        <v>113885</v>
      </c>
      <c r="Q12" s="10"/>
      <c r="S12" s="10" t="s">
        <v>22</v>
      </c>
      <c r="T12" s="13">
        <v>52280</v>
      </c>
      <c r="U12" s="10"/>
    </row>
    <row r="14" spans="1:20" ht="15">
      <c r="A14" t="s">
        <v>25</v>
      </c>
      <c r="D14" s="12">
        <v>-65122</v>
      </c>
      <c r="H14" s="12">
        <v>-57241</v>
      </c>
      <c r="L14" s="12">
        <v>-226466</v>
      </c>
      <c r="P14" s="12">
        <v>-143040</v>
      </c>
      <c r="T14" s="12">
        <v>-85496</v>
      </c>
    </row>
    <row r="15" spans="1:20" ht="15">
      <c r="A15" t="s">
        <v>26</v>
      </c>
      <c r="D15" s="12">
        <v>-486</v>
      </c>
      <c r="H15" s="12">
        <v>-560</v>
      </c>
      <c r="L15" s="12">
        <v>-2718</v>
      </c>
      <c r="P15" s="12">
        <v>-3041</v>
      </c>
      <c r="T15" s="12">
        <v>-6603</v>
      </c>
    </row>
    <row r="16" spans="1:20" ht="15">
      <c r="A16" t="s">
        <v>27</v>
      </c>
      <c r="D16" s="12">
        <v>-15815</v>
      </c>
      <c r="H16" s="12">
        <v>-9276</v>
      </c>
      <c r="L16" s="12">
        <v>-45547</v>
      </c>
      <c r="P16" s="12">
        <v>-26334</v>
      </c>
      <c r="T16" s="12">
        <v>-23520</v>
      </c>
    </row>
    <row r="17" spans="1:20" ht="15">
      <c r="A17" t="s">
        <v>28</v>
      </c>
      <c r="D17" s="11">
        <v>425</v>
      </c>
      <c r="H17" s="11">
        <v>331</v>
      </c>
      <c r="L17" s="11">
        <v>2724</v>
      </c>
      <c r="P17" s="11">
        <v>5396</v>
      </c>
      <c r="T17" s="11">
        <v>2349</v>
      </c>
    </row>
    <row r="18" spans="1:20" ht="15">
      <c r="A18" t="s">
        <v>29</v>
      </c>
      <c r="D18" s="12">
        <v>-100</v>
      </c>
      <c r="H18" s="12">
        <v>-38</v>
      </c>
      <c r="L18" s="12">
        <v>-739</v>
      </c>
      <c r="P18" s="12">
        <v>-720</v>
      </c>
      <c r="T18" s="12">
        <v>-288</v>
      </c>
    </row>
    <row r="20" spans="1:21" ht="15">
      <c r="A20" s="10" t="s">
        <v>30</v>
      </c>
      <c r="C20" s="10" t="s">
        <v>22</v>
      </c>
      <c r="D20" s="14">
        <v>-59277</v>
      </c>
      <c r="E20" s="10"/>
      <c r="G20" s="10" t="s">
        <v>22</v>
      </c>
      <c r="H20" s="14">
        <v>-43835</v>
      </c>
      <c r="I20" s="10"/>
      <c r="K20" s="10" t="s">
        <v>22</v>
      </c>
      <c r="L20" s="14">
        <v>-181518</v>
      </c>
      <c r="M20" s="10"/>
      <c r="O20" s="10" t="s">
        <v>22</v>
      </c>
      <c r="P20" s="14">
        <v>-53854</v>
      </c>
      <c r="Q20" s="10"/>
      <c r="S20" s="10" t="s">
        <v>22</v>
      </c>
      <c r="T20" s="14">
        <v>-61277</v>
      </c>
      <c r="U20" s="10"/>
    </row>
    <row r="22" spans="1:20" ht="15">
      <c r="A22" t="s">
        <v>31</v>
      </c>
      <c r="D22" s="11">
        <v>6417</v>
      </c>
      <c r="H22" s="11">
        <v>3578</v>
      </c>
      <c r="L22" s="11">
        <v>4122</v>
      </c>
      <c r="P22" s="11">
        <v>8046</v>
      </c>
      <c r="T22" s="11">
        <v>2133</v>
      </c>
    </row>
    <row r="23" spans="1:20" ht="15">
      <c r="A23" t="s">
        <v>32</v>
      </c>
      <c r="D23" s="12">
        <v>-103</v>
      </c>
      <c r="H23" s="12">
        <v>-74</v>
      </c>
      <c r="L23" s="12">
        <v>-326</v>
      </c>
      <c r="P23" s="12">
        <v>-48</v>
      </c>
      <c r="T23" s="12">
        <v>-26007</v>
      </c>
    </row>
    <row r="24" spans="1:20" ht="15">
      <c r="A24" t="s">
        <v>33</v>
      </c>
      <c r="D24" s="12">
        <v>-415</v>
      </c>
      <c r="H24" s="12">
        <v>-425</v>
      </c>
      <c r="L24" s="12">
        <v>-1718</v>
      </c>
      <c r="P24" s="12">
        <v>-1721</v>
      </c>
      <c r="T24" s="12">
        <v>-676</v>
      </c>
    </row>
    <row r="25" spans="1:20" ht="15">
      <c r="A25" t="s">
        <v>34</v>
      </c>
      <c r="D25" s="15" t="s">
        <v>8</v>
      </c>
      <c r="H25" s="15" t="s">
        <v>8</v>
      </c>
      <c r="L25" s="15" t="s">
        <v>8</v>
      </c>
      <c r="P25" s="12">
        <v>-84</v>
      </c>
      <c r="T25" s="12">
        <v>-78</v>
      </c>
    </row>
    <row r="27" spans="1:21" ht="15">
      <c r="A27" s="10" t="s">
        <v>35</v>
      </c>
      <c r="C27" s="10" t="s">
        <v>22</v>
      </c>
      <c r="D27" s="14">
        <v>-53378</v>
      </c>
      <c r="E27" s="10"/>
      <c r="G27" s="10" t="s">
        <v>22</v>
      </c>
      <c r="H27" s="14">
        <v>-40756</v>
      </c>
      <c r="I27" s="10"/>
      <c r="K27" s="10" t="s">
        <v>22</v>
      </c>
      <c r="L27" s="14">
        <v>-179440</v>
      </c>
      <c r="M27" s="10"/>
      <c r="O27" s="10" t="s">
        <v>22</v>
      </c>
      <c r="P27" s="14">
        <v>-47662</v>
      </c>
      <c r="Q27" s="10"/>
      <c r="S27" s="10" t="s">
        <v>22</v>
      </c>
      <c r="T27" s="14">
        <v>-85905</v>
      </c>
      <c r="U27" s="10"/>
    </row>
    <row r="29" spans="1:20" ht="15">
      <c r="A29" t="s">
        <v>36</v>
      </c>
      <c r="D29" s="12">
        <v>-8</v>
      </c>
      <c r="H29" s="12">
        <v>-6</v>
      </c>
      <c r="L29" s="11">
        <v>268</v>
      </c>
      <c r="P29" s="12">
        <v>-600</v>
      </c>
      <c r="T29" s="12">
        <v>-45</v>
      </c>
    </row>
    <row r="30" spans="1:21" ht="15">
      <c r="A30" s="10" t="s">
        <v>37</v>
      </c>
      <c r="C30" s="10" t="s">
        <v>22</v>
      </c>
      <c r="D30" s="14">
        <v>-53386</v>
      </c>
      <c r="E30" s="10"/>
      <c r="G30" s="10" t="s">
        <v>22</v>
      </c>
      <c r="H30" s="14">
        <v>-40762</v>
      </c>
      <c r="I30" s="10"/>
      <c r="K30" s="10" t="s">
        <v>22</v>
      </c>
      <c r="L30" s="14">
        <v>-179172</v>
      </c>
      <c r="M30" s="10"/>
      <c r="O30" s="10" t="s">
        <v>22</v>
      </c>
      <c r="P30" s="14">
        <v>-48262</v>
      </c>
      <c r="Q30" s="10"/>
      <c r="S30" s="10" t="s">
        <v>22</v>
      </c>
      <c r="T30" s="14">
        <v>-85950</v>
      </c>
      <c r="U30" s="10"/>
    </row>
    <row r="32" spans="1:20" ht="15">
      <c r="A32" t="s">
        <v>38</v>
      </c>
      <c r="D32" s="12">
        <v>-53386</v>
      </c>
      <c r="H32" s="12">
        <v>-40646</v>
      </c>
      <c r="L32" s="12">
        <v>-179056</v>
      </c>
      <c r="P32" s="12">
        <v>-48019</v>
      </c>
      <c r="T32" s="12">
        <v>-85653</v>
      </c>
    </row>
    <row r="34" spans="1:20" ht="15">
      <c r="A34" t="s">
        <v>39</v>
      </c>
      <c r="D34" s="15" t="s">
        <v>8</v>
      </c>
      <c r="H34" s="12">
        <v>-116</v>
      </c>
      <c r="L34" s="12">
        <v>-116</v>
      </c>
      <c r="P34" s="12">
        <v>-243</v>
      </c>
      <c r="T34" s="12">
        <v>-297</v>
      </c>
    </row>
    <row r="36" spans="1:21" ht="15">
      <c r="A36" s="10" t="s">
        <v>40</v>
      </c>
      <c r="C36" s="10" t="s">
        <v>22</v>
      </c>
      <c r="D36" s="16">
        <v>-0.24</v>
      </c>
      <c r="E36" s="10"/>
      <c r="G36" s="10" t="s">
        <v>22</v>
      </c>
      <c r="H36" s="16">
        <v>-0.2</v>
      </c>
      <c r="I36" s="10"/>
      <c r="K36" s="10" t="s">
        <v>22</v>
      </c>
      <c r="L36" s="16">
        <v>-0.85</v>
      </c>
      <c r="M36" s="10"/>
      <c r="O36" s="10" t="s">
        <v>22</v>
      </c>
      <c r="P36" s="16">
        <v>-0.25</v>
      </c>
      <c r="Q36" s="10"/>
      <c r="S36" s="10" t="s">
        <v>22</v>
      </c>
      <c r="T36" s="16">
        <v>-0.51</v>
      </c>
      <c r="U36" s="10"/>
    </row>
  </sheetData>
  <sheetProtection selectLockedCells="1" selectUnlockedCells="1"/>
  <mergeCells count="12">
    <mergeCell ref="A2:F2"/>
    <mergeCell ref="C5:H5"/>
    <mergeCell ref="K5:T5"/>
    <mergeCell ref="C6:D6"/>
    <mergeCell ref="G6:H6"/>
    <mergeCell ref="K6:L6"/>
    <mergeCell ref="O6:P6"/>
    <mergeCell ref="S6:T6"/>
    <mergeCell ref="C7:H7"/>
    <mergeCell ref="K7:L7"/>
    <mergeCell ref="O7:P7"/>
    <mergeCell ref="S7:T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10" t="s">
        <v>215</v>
      </c>
      <c r="C3" s="3" t="s">
        <v>216</v>
      </c>
    </row>
    <row r="4" spans="2:3" ht="15">
      <c r="B4" s="2"/>
      <c r="C4" s="2"/>
    </row>
    <row r="5" spans="1:3" ht="15">
      <c r="A5" t="s">
        <v>265</v>
      </c>
      <c r="C5" s="17" t="s">
        <v>266</v>
      </c>
    </row>
    <row r="6" spans="2:3" ht="15">
      <c r="B6" s="2"/>
      <c r="C6" s="2"/>
    </row>
    <row r="7" spans="1:3" ht="15">
      <c r="A7" t="s">
        <v>267</v>
      </c>
      <c r="C7" s="17" t="s">
        <v>268</v>
      </c>
    </row>
    <row r="8" spans="2:3" ht="15">
      <c r="B8" s="2"/>
      <c r="C8" s="2"/>
    </row>
    <row r="9" spans="1:3" ht="15">
      <c r="A9" t="s">
        <v>269</v>
      </c>
      <c r="C9" s="17" t="s">
        <v>270</v>
      </c>
    </row>
    <row r="10" spans="2:3" ht="15">
      <c r="B10" s="2"/>
      <c r="C10" s="2"/>
    </row>
    <row r="11" spans="1:3" ht="15">
      <c r="A11" t="s">
        <v>271</v>
      </c>
      <c r="C11" s="17" t="s">
        <v>272</v>
      </c>
    </row>
    <row r="12" spans="2:3" ht="15">
      <c r="B12" s="2"/>
      <c r="C12" s="2"/>
    </row>
    <row r="13" spans="1:3" ht="15">
      <c r="A13" t="s">
        <v>273</v>
      </c>
      <c r="C13" s="17" t="s">
        <v>274</v>
      </c>
    </row>
    <row r="14" spans="2:3" ht="15">
      <c r="B14" s="2"/>
      <c r="C14" s="2"/>
    </row>
    <row r="15" spans="1:3" ht="15">
      <c r="A15" t="s">
        <v>275</v>
      </c>
      <c r="C15" t="s">
        <v>276</v>
      </c>
    </row>
    <row r="16" spans="2:3" ht="15">
      <c r="B16" s="2"/>
      <c r="C16" s="2"/>
    </row>
    <row r="17" spans="1:3" ht="15">
      <c r="A17" t="s">
        <v>277</v>
      </c>
      <c r="C17" s="17" t="s">
        <v>278</v>
      </c>
    </row>
    <row r="18" spans="2:3" ht="15">
      <c r="B18" s="2"/>
      <c r="C18" s="2"/>
    </row>
    <row r="19" spans="1:3" ht="15">
      <c r="A19" t="s">
        <v>279</v>
      </c>
      <c r="C19" s="17" t="s">
        <v>280</v>
      </c>
    </row>
    <row r="20" spans="2:3" ht="15">
      <c r="B20" s="2"/>
      <c r="C20" s="2"/>
    </row>
    <row r="21" spans="1:3" ht="15">
      <c r="A21" t="s">
        <v>281</v>
      </c>
      <c r="C21" s="17" t="s">
        <v>282</v>
      </c>
    </row>
    <row r="22" spans="2:3" ht="15">
      <c r="B22" s="2"/>
      <c r="C22" s="2"/>
    </row>
    <row r="23" spans="1:3" ht="15">
      <c r="A23" t="s">
        <v>283</v>
      </c>
      <c r="C23" s="17" t="s">
        <v>284</v>
      </c>
    </row>
    <row r="24" spans="2:3" ht="15">
      <c r="B24" s="2"/>
      <c r="C24" s="2"/>
    </row>
    <row r="25" spans="1:3" ht="15">
      <c r="A25" t="s">
        <v>285</v>
      </c>
      <c r="C25" s="17" t="s">
        <v>286</v>
      </c>
    </row>
    <row r="26" spans="2:3" ht="15">
      <c r="B26" s="2"/>
      <c r="C26" s="2"/>
    </row>
    <row r="27" spans="1:3" ht="15">
      <c r="A27" t="s">
        <v>287</v>
      </c>
      <c r="C27" s="17" t="s">
        <v>288</v>
      </c>
    </row>
    <row r="28" spans="2:3" ht="15">
      <c r="B28" s="2"/>
      <c r="C28" s="2"/>
    </row>
    <row r="29" spans="1:3" ht="15">
      <c r="A29" t="s">
        <v>289</v>
      </c>
      <c r="C29" t="s">
        <v>290</v>
      </c>
    </row>
    <row r="30" spans="2:3" ht="15">
      <c r="B30" s="2"/>
      <c r="C30" s="2"/>
    </row>
    <row r="31" spans="1:3" ht="15">
      <c r="A31" t="s">
        <v>291</v>
      </c>
      <c r="C31" t="s">
        <v>292</v>
      </c>
    </row>
    <row r="32" spans="2:3" ht="15">
      <c r="B32" s="2"/>
      <c r="C32" s="2"/>
    </row>
    <row r="33" spans="1:3" ht="15">
      <c r="A33" t="s">
        <v>293</v>
      </c>
      <c r="C33" t="s">
        <v>294</v>
      </c>
    </row>
  </sheetData>
  <sheetProtection selectLockedCells="1" selectUnlockedCells="1"/>
  <mergeCells count="15">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2" width="8.7109375" style="0" customWidth="1"/>
    <col min="3" max="3" width="81.8515625" style="0" customWidth="1"/>
    <col min="4" max="8" width="8.7109375" style="0" customWidth="1"/>
    <col min="9" max="9" width="23.7109375" style="0" customWidth="1"/>
    <col min="10" max="16384" width="8.7109375" style="0" customWidth="1"/>
  </cols>
  <sheetData>
    <row r="2" spans="1:6" ht="15">
      <c r="A2" s="1" t="s">
        <v>295</v>
      </c>
      <c r="B2" s="1"/>
      <c r="C2" s="1"/>
      <c r="D2" s="1"/>
      <c r="E2" s="1"/>
      <c r="F2" s="1"/>
    </row>
    <row r="5" spans="1:9" ht="15">
      <c r="A5" s="2"/>
      <c r="B5" s="2"/>
      <c r="C5" s="2"/>
      <c r="G5" s="2"/>
      <c r="H5" s="2"/>
      <c r="I5" s="2"/>
    </row>
    <row r="6" spans="2:9" ht="15">
      <c r="B6" s="2"/>
      <c r="C6" s="2"/>
      <c r="D6" s="2"/>
      <c r="E6" s="2"/>
      <c r="F6" s="2"/>
      <c r="G6" s="2"/>
      <c r="H6" s="2"/>
      <c r="I6" s="2"/>
    </row>
    <row r="7" spans="3:9" ht="15">
      <c r="C7" t="s">
        <v>296</v>
      </c>
      <c r="I7" t="s">
        <v>297</v>
      </c>
    </row>
    <row r="8" spans="3:9" ht="15">
      <c r="C8" t="s">
        <v>298</v>
      </c>
      <c r="I8" t="s">
        <v>298</v>
      </c>
    </row>
    <row r="9" spans="3:9" ht="15">
      <c r="C9" t="s">
        <v>299</v>
      </c>
      <c r="I9" t="s">
        <v>299</v>
      </c>
    </row>
    <row r="10" spans="2:9" ht="15">
      <c r="B10" s="2"/>
      <c r="C10" s="2"/>
      <c r="D10" s="2"/>
      <c r="E10" s="2"/>
      <c r="F10" s="2"/>
      <c r="G10" s="2"/>
      <c r="H10" s="2"/>
      <c r="I10" s="2"/>
    </row>
    <row r="11" ht="15">
      <c r="C11" s="17" t="s">
        <v>300</v>
      </c>
    </row>
  </sheetData>
  <sheetProtection selectLockedCells="1" selectUnlockedCells="1"/>
  <mergeCells count="11">
    <mergeCell ref="A2:F2"/>
    <mergeCell ref="A5:C5"/>
    <mergeCell ref="G5:I5"/>
    <mergeCell ref="B6:C6"/>
    <mergeCell ref="D6:E6"/>
    <mergeCell ref="F6:G6"/>
    <mergeCell ref="H6:I6"/>
    <mergeCell ref="B10:C10"/>
    <mergeCell ref="D10:E10"/>
    <mergeCell ref="F10:G10"/>
    <mergeCell ref="H10:I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22.7109375" style="0" customWidth="1"/>
    <col min="4" max="4" width="8.7109375" style="0" customWidth="1"/>
    <col min="5" max="5" width="1.7109375" style="0" customWidth="1"/>
    <col min="6" max="6" width="8.7109375" style="0" customWidth="1"/>
    <col min="7" max="7" width="20.7109375" style="0" customWidth="1"/>
    <col min="8" max="8" width="8.7109375" style="0" customWidth="1"/>
    <col min="9" max="9" width="83.8515625" style="0" customWidth="1"/>
    <col min="10" max="16384" width="8.7109375" style="0" customWidth="1"/>
  </cols>
  <sheetData>
    <row r="2" spans="1:6" ht="15">
      <c r="A2" s="1" t="s">
        <v>301</v>
      </c>
      <c r="B2" s="1"/>
      <c r="C2" s="1"/>
      <c r="D2" s="1"/>
      <c r="E2" s="1"/>
      <c r="F2" s="1"/>
    </row>
    <row r="5" spans="1:9" ht="15">
      <c r="A5" t="s">
        <v>302</v>
      </c>
      <c r="E5" s="7" t="s">
        <v>303</v>
      </c>
      <c r="G5" t="s">
        <v>304</v>
      </c>
      <c r="I5" t="e">
        <f>#N/A</f>
        <v>#N/A</v>
      </c>
    </row>
    <row r="6" spans="3:9" ht="39.75" customHeight="1">
      <c r="C6" t="s">
        <v>305</v>
      </c>
      <c r="G6" t="s">
        <v>306</v>
      </c>
      <c r="I6" s="17" t="s">
        <v>307</v>
      </c>
    </row>
    <row r="7" spans="2:9" ht="15">
      <c r="B7" s="2"/>
      <c r="C7" s="2"/>
      <c r="D7" s="2"/>
      <c r="E7" s="2"/>
      <c r="F7" s="2"/>
      <c r="G7" s="2"/>
      <c r="H7" s="2"/>
      <c r="I7" s="2"/>
    </row>
    <row r="8" spans="1:9" ht="15">
      <c r="A8" t="s">
        <v>308</v>
      </c>
      <c r="E8" s="7" t="s">
        <v>303</v>
      </c>
      <c r="G8" s="5">
        <v>93</v>
      </c>
      <c r="I8" t="e">
        <f>#N/A</f>
        <v>#N/A</v>
      </c>
    </row>
    <row r="9" spans="3:9" ht="15">
      <c r="C9" t="s">
        <v>309</v>
      </c>
      <c r="G9" t="s">
        <v>310</v>
      </c>
      <c r="I9" t="s">
        <v>311</v>
      </c>
    </row>
  </sheetData>
  <sheetProtection selectLockedCells="1" selectUnlockedCells="1"/>
  <mergeCells count="5">
    <mergeCell ref="A2:F2"/>
    <mergeCell ref="B7:C7"/>
    <mergeCell ref="D7:E7"/>
    <mergeCell ref="F7:G7"/>
    <mergeCell ref="H7:I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33.7109375" style="0" customWidth="1"/>
    <col min="4" max="16384" width="8.7109375" style="0" customWidth="1"/>
  </cols>
  <sheetData>
    <row r="3" spans="1:3" ht="15">
      <c r="A3" t="s">
        <v>312</v>
      </c>
      <c r="C3" t="s">
        <v>313</v>
      </c>
    </row>
    <row r="4" ht="15">
      <c r="A4" t="s">
        <v>314</v>
      </c>
    </row>
    <row r="5" spans="1:3" ht="15">
      <c r="A5" t="s">
        <v>315</v>
      </c>
      <c r="C5" t="s">
        <v>316</v>
      </c>
    </row>
    <row r="6" spans="1:3" ht="15">
      <c r="A6" t="s">
        <v>317</v>
      </c>
      <c r="C6" t="s">
        <v>318</v>
      </c>
    </row>
    <row r="7" ht="15">
      <c r="A7" t="s">
        <v>319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35.7109375" style="0" customWidth="1"/>
    <col min="4" max="4" width="8.7109375" style="0" customWidth="1"/>
    <col min="5" max="5" width="39.7109375" style="0" customWidth="1"/>
    <col min="6" max="16384" width="8.7109375" style="0" customWidth="1"/>
  </cols>
  <sheetData>
    <row r="2" spans="1:6" ht="15">
      <c r="A2" s="1" t="s">
        <v>320</v>
      </c>
      <c r="B2" s="1"/>
      <c r="C2" s="1"/>
      <c r="D2" s="1"/>
      <c r="E2" s="1"/>
      <c r="F2" s="1"/>
    </row>
    <row r="5" spans="1:5" ht="15">
      <c r="A5" s="10" t="s">
        <v>321</v>
      </c>
      <c r="C5" s="10" t="s">
        <v>322</v>
      </c>
      <c r="E5" s="10" t="s">
        <v>323</v>
      </c>
    </row>
    <row r="6" spans="1:5" ht="15">
      <c r="A6" t="s">
        <v>324</v>
      </c>
      <c r="C6" t="s">
        <v>324</v>
      </c>
      <c r="E6" t="s">
        <v>325</v>
      </c>
    </row>
    <row r="7" spans="1:5" ht="15">
      <c r="A7" t="s">
        <v>326</v>
      </c>
      <c r="C7" t="s">
        <v>326</v>
      </c>
      <c r="E7" t="s">
        <v>327</v>
      </c>
    </row>
    <row r="8" spans="1:5" ht="15">
      <c r="A8" t="s">
        <v>328</v>
      </c>
      <c r="C8" t="s">
        <v>329</v>
      </c>
      <c r="E8" t="s">
        <v>330</v>
      </c>
    </row>
    <row r="9" spans="1:5" ht="15">
      <c r="A9" t="s">
        <v>331</v>
      </c>
      <c r="C9" t="s">
        <v>332</v>
      </c>
      <c r="E9" t="s">
        <v>333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6384" width="8.7109375" style="0" customWidth="1"/>
  </cols>
  <sheetData>
    <row r="2" spans="1:6" ht="15">
      <c r="A2" s="1" t="s">
        <v>41</v>
      </c>
      <c r="B2" s="1"/>
      <c r="C2" s="1"/>
      <c r="D2" s="1"/>
      <c r="E2" s="1"/>
      <c r="F2" s="1"/>
    </row>
    <row r="5" spans="3:12" ht="15">
      <c r="C5" s="9" t="s">
        <v>42</v>
      </c>
      <c r="D5" s="9"/>
      <c r="E5" s="9"/>
      <c r="F5" s="9"/>
      <c r="G5" s="9"/>
      <c r="H5" s="9"/>
      <c r="I5" s="9"/>
      <c r="J5" s="9"/>
      <c r="K5" s="9"/>
      <c r="L5" s="9"/>
    </row>
    <row r="6" spans="3:12" ht="39.75" customHeight="1">
      <c r="C6" s="9" t="s">
        <v>43</v>
      </c>
      <c r="D6" s="9"/>
      <c r="G6" s="9" t="s">
        <v>44</v>
      </c>
      <c r="H6" s="9"/>
      <c r="K6" s="8" t="s">
        <v>45</v>
      </c>
      <c r="L6" s="8"/>
    </row>
    <row r="7" spans="1:12" ht="15">
      <c r="A7" s="10" t="s">
        <v>46</v>
      </c>
      <c r="C7" s="9" t="s">
        <v>19</v>
      </c>
      <c r="D7" s="9"/>
      <c r="E7" s="9"/>
      <c r="F7" s="9"/>
      <c r="G7" s="9"/>
      <c r="H7" s="9"/>
      <c r="I7" s="9"/>
      <c r="J7" s="9"/>
      <c r="K7" s="9"/>
      <c r="L7" s="9"/>
    </row>
    <row r="8" spans="1:12" ht="15">
      <c r="A8" s="10" t="s">
        <v>47</v>
      </c>
      <c r="D8" s="2"/>
      <c r="E8" s="2"/>
      <c r="F8" s="2"/>
      <c r="G8" s="2"/>
      <c r="H8" s="2"/>
      <c r="I8" s="2"/>
      <c r="J8" s="2"/>
      <c r="K8" s="2"/>
      <c r="L8" s="2"/>
    </row>
    <row r="9" spans="1:12" ht="15">
      <c r="A9" t="s">
        <v>48</v>
      </c>
      <c r="C9" t="s">
        <v>22</v>
      </c>
      <c r="D9" s="11">
        <v>451597</v>
      </c>
      <c r="G9" t="s">
        <v>22</v>
      </c>
      <c r="H9" s="11">
        <v>601055</v>
      </c>
      <c r="K9" t="s">
        <v>22</v>
      </c>
      <c r="L9" s="11">
        <v>1181385</v>
      </c>
    </row>
    <row r="10" spans="1:12" ht="15">
      <c r="A10" s="10" t="s">
        <v>49</v>
      </c>
      <c r="D10" s="11">
        <v>732208</v>
      </c>
      <c r="H10" s="11">
        <v>971214</v>
      </c>
      <c r="L10" s="11">
        <v>1551544</v>
      </c>
    </row>
    <row r="11" spans="1:12" ht="15">
      <c r="A11" s="10" t="s">
        <v>50</v>
      </c>
      <c r="D11" s="11">
        <v>284078</v>
      </c>
      <c r="H11" s="11">
        <v>284078</v>
      </c>
      <c r="L11" s="11">
        <v>284078</v>
      </c>
    </row>
    <row r="12" spans="1:12" ht="15">
      <c r="A12" t="s">
        <v>51</v>
      </c>
      <c r="D12" s="11">
        <v>232304</v>
      </c>
      <c r="H12" s="11">
        <v>238198</v>
      </c>
      <c r="L12" s="11">
        <v>245587</v>
      </c>
    </row>
    <row r="13" spans="1:12" ht="15">
      <c r="A13" t="s">
        <v>52</v>
      </c>
      <c r="D13" s="11">
        <v>686714</v>
      </c>
      <c r="H13" s="11">
        <v>919826</v>
      </c>
      <c r="L13" s="11">
        <v>1492767</v>
      </c>
    </row>
    <row r="14" spans="1:12" ht="15">
      <c r="A14" t="s">
        <v>53</v>
      </c>
      <c r="D14" s="12">
        <v>-478213</v>
      </c>
      <c r="H14" s="12">
        <v>-478213</v>
      </c>
      <c r="L14" s="12">
        <v>-478213</v>
      </c>
    </row>
    <row r="15" spans="1:12" ht="15">
      <c r="A15" s="10" t="s">
        <v>54</v>
      </c>
      <c r="D15" s="11">
        <v>448130</v>
      </c>
      <c r="H15" s="11">
        <v>687136</v>
      </c>
      <c r="L15" s="11">
        <v>1267466</v>
      </c>
    </row>
  </sheetData>
  <sheetProtection selectLockedCells="1" selectUnlockedCells="1"/>
  <mergeCells count="7">
    <mergeCell ref="A2:F2"/>
    <mergeCell ref="C5:L5"/>
    <mergeCell ref="C6:D6"/>
    <mergeCell ref="G6:H6"/>
    <mergeCell ref="K6:L6"/>
    <mergeCell ref="C7:L7"/>
    <mergeCell ref="D8:L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6384" width="8.7109375" style="0" customWidth="1"/>
  </cols>
  <sheetData>
    <row r="2" spans="1:6" ht="15">
      <c r="A2" s="1" t="s">
        <v>41</v>
      </c>
      <c r="B2" s="1"/>
      <c r="C2" s="1"/>
      <c r="D2" s="1"/>
      <c r="E2" s="1"/>
      <c r="F2" s="1"/>
    </row>
    <row r="5" spans="3:12" ht="15">
      <c r="C5" s="9" t="s">
        <v>55</v>
      </c>
      <c r="D5" s="9"/>
      <c r="E5" s="9"/>
      <c r="F5" s="9"/>
      <c r="G5" s="9"/>
      <c r="H5" s="9"/>
      <c r="I5" s="9"/>
      <c r="J5" s="9"/>
      <c r="K5" s="9"/>
      <c r="L5" s="9"/>
    </row>
    <row r="6" spans="3:12" ht="39.75" customHeight="1">
      <c r="C6" s="9" t="s">
        <v>43</v>
      </c>
      <c r="D6" s="9"/>
      <c r="G6" s="9" t="s">
        <v>56</v>
      </c>
      <c r="H6" s="9"/>
      <c r="K6" s="8" t="s">
        <v>57</v>
      </c>
      <c r="L6" s="8"/>
    </row>
    <row r="7" spans="3:12" ht="15">
      <c r="C7" s="9" t="s">
        <v>19</v>
      </c>
      <c r="D7" s="9"/>
      <c r="E7" s="9"/>
      <c r="F7" s="9"/>
      <c r="G7" s="9"/>
      <c r="H7" s="9"/>
      <c r="I7" s="9"/>
      <c r="J7" s="9"/>
      <c r="K7" s="9"/>
      <c r="L7" s="9"/>
    </row>
    <row r="8" spans="1:12" ht="15">
      <c r="A8" s="10" t="s">
        <v>58</v>
      </c>
      <c r="C8" s="2"/>
      <c r="D8" s="2"/>
      <c r="E8" s="2"/>
      <c r="F8" s="2"/>
      <c r="G8" s="2"/>
      <c r="H8" s="2"/>
      <c r="K8" s="2"/>
      <c r="L8" s="2"/>
    </row>
    <row r="9" spans="1:12" ht="15">
      <c r="A9" t="s">
        <v>48</v>
      </c>
      <c r="C9" t="s">
        <v>22</v>
      </c>
      <c r="D9" s="11">
        <v>451597</v>
      </c>
      <c r="G9" t="s">
        <v>22</v>
      </c>
      <c r="H9" s="11">
        <v>601055</v>
      </c>
      <c r="K9" t="s">
        <v>22</v>
      </c>
      <c r="L9" s="11">
        <v>1181385</v>
      </c>
    </row>
    <row r="11" spans="1:12" ht="15">
      <c r="A11" s="10" t="s">
        <v>59</v>
      </c>
      <c r="D11" s="11">
        <v>19548</v>
      </c>
      <c r="H11" s="11">
        <v>19548</v>
      </c>
      <c r="L11" s="11">
        <v>19548</v>
      </c>
    </row>
    <row r="12" ht="15">
      <c r="A12" t="s">
        <v>60</v>
      </c>
    </row>
    <row r="13" ht="15">
      <c r="A13" s="17" t="s">
        <v>61</v>
      </c>
    </row>
    <row r="14" spans="1:12" ht="15">
      <c r="A14" t="s">
        <v>51</v>
      </c>
      <c r="D14" s="11">
        <v>232304</v>
      </c>
      <c r="H14" s="11">
        <v>238198</v>
      </c>
      <c r="L14" s="11">
        <v>245587</v>
      </c>
    </row>
    <row r="15" spans="1:12" ht="15">
      <c r="A15" t="s">
        <v>52</v>
      </c>
      <c r="D15" s="11">
        <v>686714</v>
      </c>
      <c r="H15" s="11">
        <v>919826</v>
      </c>
      <c r="L15" s="11">
        <v>1492767</v>
      </c>
    </row>
    <row r="16" spans="1:12" ht="15">
      <c r="A16" t="s">
        <v>62</v>
      </c>
      <c r="D16" s="12">
        <v>-5525</v>
      </c>
      <c r="H16" s="12">
        <v>-5525</v>
      </c>
      <c r="L16" s="12">
        <v>-5525</v>
      </c>
    </row>
    <row r="17" spans="1:12" ht="15">
      <c r="A17" t="s">
        <v>53</v>
      </c>
      <c r="D17" s="12">
        <v>-478213</v>
      </c>
      <c r="H17" s="12">
        <v>-478213</v>
      </c>
      <c r="L17" s="12">
        <v>-478213</v>
      </c>
    </row>
    <row r="18" spans="1:12" ht="15">
      <c r="A18" t="s">
        <v>63</v>
      </c>
      <c r="D18" s="11">
        <v>12850</v>
      </c>
      <c r="H18" s="11">
        <v>12850</v>
      </c>
      <c r="L18" s="11">
        <v>12850</v>
      </c>
    </row>
    <row r="20" spans="1:12" ht="15">
      <c r="A20" s="10" t="s">
        <v>54</v>
      </c>
      <c r="D20" s="11">
        <v>448130</v>
      </c>
      <c r="H20" s="11">
        <v>687136</v>
      </c>
      <c r="L20" s="11">
        <v>1267466</v>
      </c>
    </row>
    <row r="22" spans="1:12" ht="15">
      <c r="A22" s="10" t="s">
        <v>64</v>
      </c>
      <c r="C22" t="s">
        <v>22</v>
      </c>
      <c r="D22" s="11">
        <v>467678</v>
      </c>
      <c r="G22" t="s">
        <v>22</v>
      </c>
      <c r="H22" s="11">
        <v>706684</v>
      </c>
      <c r="K22" t="s">
        <v>22</v>
      </c>
      <c r="L22" s="11">
        <v>1287014</v>
      </c>
    </row>
  </sheetData>
  <sheetProtection selectLockedCells="1" selectUnlockedCells="1"/>
  <mergeCells count="8">
    <mergeCell ref="A2:F2"/>
    <mergeCell ref="C5:L5"/>
    <mergeCell ref="C6:D6"/>
    <mergeCell ref="G6:H6"/>
    <mergeCell ref="K6:L6"/>
    <mergeCell ref="C7:L7"/>
    <mergeCell ref="C8:H8"/>
    <mergeCell ref="K8:L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41</v>
      </c>
      <c r="B2" s="1"/>
      <c r="C2" s="1"/>
      <c r="D2" s="1"/>
      <c r="E2" s="1"/>
      <c r="F2" s="1"/>
    </row>
    <row r="5" spans="3:24" ht="39.75" customHeight="1">
      <c r="C5" s="8" t="s">
        <v>65</v>
      </c>
      <c r="D5" s="8"/>
      <c r="E5" s="8"/>
      <c r="F5" s="8"/>
      <c r="G5" s="8"/>
      <c r="H5" s="8"/>
      <c r="K5" s="9" t="s">
        <v>66</v>
      </c>
      <c r="L5" s="9"/>
      <c r="M5" s="9"/>
      <c r="N5" s="9"/>
      <c r="O5" s="9"/>
      <c r="P5" s="9"/>
      <c r="S5" s="8" t="s">
        <v>67</v>
      </c>
      <c r="T5" s="8"/>
      <c r="W5" s="8" t="s">
        <v>68</v>
      </c>
      <c r="X5" s="8"/>
    </row>
    <row r="6" spans="3:24" ht="15">
      <c r="C6" s="9" t="s">
        <v>69</v>
      </c>
      <c r="D6" s="9"/>
      <c r="G6" s="9" t="s">
        <v>70</v>
      </c>
      <c r="H6" s="9"/>
      <c r="S6" s="9" t="s">
        <v>71</v>
      </c>
      <c r="T6" s="9"/>
      <c r="W6" s="9" t="s">
        <v>70</v>
      </c>
      <c r="X6" s="9"/>
    </row>
    <row r="7" spans="1:24" ht="15">
      <c r="A7" t="s">
        <v>72</v>
      </c>
      <c r="D7" s="11">
        <v>232673455</v>
      </c>
      <c r="H7" s="15" t="s">
        <v>73</v>
      </c>
      <c r="K7" s="18">
        <v>1294746948</v>
      </c>
      <c r="L7" s="18"/>
      <c r="P7" s="15" t="s">
        <v>74</v>
      </c>
      <c r="S7" s="19">
        <v>5.56</v>
      </c>
      <c r="T7" s="19"/>
      <c r="W7" s="19">
        <v>5.56</v>
      </c>
      <c r="X7" s="19"/>
    </row>
    <row r="8" spans="1:24" ht="15">
      <c r="A8" t="s">
        <v>75</v>
      </c>
      <c r="D8" s="11">
        <v>7389189</v>
      </c>
      <c r="H8" s="15" t="s">
        <v>76</v>
      </c>
      <c r="K8" s="18">
        <v>687194577</v>
      </c>
      <c r="L8" s="18"/>
      <c r="P8" s="15" t="s">
        <v>77</v>
      </c>
      <c r="S8" s="19">
        <v>93</v>
      </c>
      <c r="T8" s="19"/>
      <c r="W8" s="19">
        <v>93</v>
      </c>
      <c r="X8" s="19"/>
    </row>
    <row r="10" spans="1:24" ht="15">
      <c r="A10" t="s">
        <v>10</v>
      </c>
      <c r="D10" s="11">
        <v>240062644</v>
      </c>
      <c r="H10" s="15" t="s">
        <v>78</v>
      </c>
      <c r="L10" s="11">
        <v>1981941525</v>
      </c>
      <c r="P10" s="15" t="s">
        <v>78</v>
      </c>
      <c r="S10" s="19">
        <v>8.26</v>
      </c>
      <c r="T10" s="19"/>
      <c r="W10" s="19">
        <v>8.26</v>
      </c>
      <c r="X10" s="19"/>
    </row>
  </sheetData>
  <sheetProtection selectLockedCells="1" selectUnlockedCells="1"/>
  <mergeCells count="17">
    <mergeCell ref="A2:F2"/>
    <mergeCell ref="C5:H5"/>
    <mergeCell ref="K5:P5"/>
    <mergeCell ref="S5:T5"/>
    <mergeCell ref="W5:X5"/>
    <mergeCell ref="C6:D6"/>
    <mergeCell ref="G6:H6"/>
    <mergeCell ref="S6:T6"/>
    <mergeCell ref="W6:X6"/>
    <mergeCell ref="K7:L7"/>
    <mergeCell ref="S7:T7"/>
    <mergeCell ref="W7:X7"/>
    <mergeCell ref="K8:L8"/>
    <mergeCell ref="S8:T8"/>
    <mergeCell ref="W8:X8"/>
    <mergeCell ref="S10:T10"/>
    <mergeCell ref="W10:X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U36"/>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16384" width="8.7109375" style="0" customWidth="1"/>
  </cols>
  <sheetData>
    <row r="2" spans="1:6" ht="15">
      <c r="A2" s="1" t="s">
        <v>79</v>
      </c>
      <c r="B2" s="1"/>
      <c r="C2" s="1"/>
      <c r="D2" s="1"/>
      <c r="E2" s="1"/>
      <c r="F2" s="1"/>
    </row>
    <row r="5" spans="3:20" ht="39.75" customHeight="1">
      <c r="C5" s="8" t="s">
        <v>12</v>
      </c>
      <c r="D5" s="8"/>
      <c r="E5" s="8"/>
      <c r="F5" s="8"/>
      <c r="G5" s="8"/>
      <c r="H5" s="8"/>
      <c r="K5" s="8" t="s">
        <v>13</v>
      </c>
      <c r="L5" s="8"/>
      <c r="M5" s="8"/>
      <c r="N5" s="8"/>
      <c r="O5" s="8"/>
      <c r="P5" s="8"/>
      <c r="Q5" s="8"/>
      <c r="R5" s="8"/>
      <c r="S5" s="8"/>
      <c r="T5" s="8"/>
    </row>
    <row r="6" spans="3:20" ht="15">
      <c r="C6" s="9" t="s">
        <v>14</v>
      </c>
      <c r="D6" s="9"/>
      <c r="G6" s="9" t="s">
        <v>15</v>
      </c>
      <c r="H6" s="9"/>
      <c r="K6" s="9" t="s">
        <v>15</v>
      </c>
      <c r="L6" s="9"/>
      <c r="O6" s="9" t="s">
        <v>16</v>
      </c>
      <c r="P6" s="9"/>
      <c r="S6" s="9" t="s">
        <v>17</v>
      </c>
      <c r="T6" s="9"/>
    </row>
    <row r="7" spans="1:20" ht="15">
      <c r="A7" s="10" t="s">
        <v>18</v>
      </c>
      <c r="C7" s="9" t="s">
        <v>19</v>
      </c>
      <c r="D7" s="9"/>
      <c r="E7" s="9"/>
      <c r="F7" s="9"/>
      <c r="G7" s="9"/>
      <c r="H7" s="9"/>
      <c r="K7" s="2"/>
      <c r="L7" s="2"/>
      <c r="O7" s="2"/>
      <c r="P7" s="2"/>
      <c r="S7" s="2"/>
      <c r="T7" s="2"/>
    </row>
    <row r="8" ht="15">
      <c r="A8" s="10" t="s">
        <v>20</v>
      </c>
    </row>
    <row r="9" spans="1:20" ht="15">
      <c r="A9" t="s">
        <v>21</v>
      </c>
      <c r="C9" t="s">
        <v>22</v>
      </c>
      <c r="D9" s="11">
        <v>27663</v>
      </c>
      <c r="G9" t="s">
        <v>22</v>
      </c>
      <c r="H9" s="11">
        <v>26154</v>
      </c>
      <c r="K9" t="s">
        <v>22</v>
      </c>
      <c r="L9" s="11">
        <v>108589</v>
      </c>
      <c r="O9" t="s">
        <v>22</v>
      </c>
      <c r="P9" s="11">
        <v>127575</v>
      </c>
      <c r="S9" t="s">
        <v>22</v>
      </c>
      <c r="T9" s="11">
        <v>61598</v>
      </c>
    </row>
    <row r="10" spans="1:20" ht="15">
      <c r="A10" t="s">
        <v>23</v>
      </c>
      <c r="D10" s="12">
        <v>-5842</v>
      </c>
      <c r="H10" s="12">
        <v>-3205</v>
      </c>
      <c r="L10" s="12">
        <v>-17361</v>
      </c>
      <c r="P10" s="12">
        <v>-13690</v>
      </c>
      <c r="T10" s="12">
        <v>-9318</v>
      </c>
    </row>
    <row r="12" spans="1:21" ht="15">
      <c r="A12" s="10" t="s">
        <v>24</v>
      </c>
      <c r="C12" s="10" t="s">
        <v>22</v>
      </c>
      <c r="D12" s="13">
        <v>21821</v>
      </c>
      <c r="E12" s="10"/>
      <c r="G12" s="10" t="s">
        <v>22</v>
      </c>
      <c r="H12" s="13">
        <v>22949</v>
      </c>
      <c r="I12" s="10"/>
      <c r="K12" s="10" t="s">
        <v>22</v>
      </c>
      <c r="L12" s="13">
        <v>91228</v>
      </c>
      <c r="M12" s="10"/>
      <c r="O12" s="10" t="s">
        <v>22</v>
      </c>
      <c r="P12" s="13">
        <v>113885</v>
      </c>
      <c r="Q12" s="10"/>
      <c r="S12" s="10" t="s">
        <v>22</v>
      </c>
      <c r="T12" s="13">
        <v>52280</v>
      </c>
      <c r="U12" s="10"/>
    </row>
    <row r="14" spans="1:20" ht="15">
      <c r="A14" t="s">
        <v>25</v>
      </c>
      <c r="D14" s="12">
        <v>-65122</v>
      </c>
      <c r="H14" s="12">
        <v>-57241</v>
      </c>
      <c r="L14" s="12">
        <v>-226466</v>
      </c>
      <c r="P14" s="12">
        <v>-143040</v>
      </c>
      <c r="T14" s="12">
        <v>-85496</v>
      </c>
    </row>
    <row r="15" spans="1:20" ht="15">
      <c r="A15" t="s">
        <v>26</v>
      </c>
      <c r="D15" s="12">
        <v>-486</v>
      </c>
      <c r="H15" s="12">
        <v>-560</v>
      </c>
      <c r="L15" s="12">
        <v>-2718</v>
      </c>
      <c r="P15" s="12">
        <v>-3041</v>
      </c>
      <c r="T15" s="12">
        <v>-6603</v>
      </c>
    </row>
    <row r="16" spans="1:20" ht="15">
      <c r="A16" t="s">
        <v>27</v>
      </c>
      <c r="D16" s="12">
        <v>-15815</v>
      </c>
      <c r="H16" s="12">
        <v>-9276</v>
      </c>
      <c r="L16" s="12">
        <v>-45547</v>
      </c>
      <c r="P16" s="12">
        <v>-26334</v>
      </c>
      <c r="T16" s="12">
        <v>-23520</v>
      </c>
    </row>
    <row r="17" spans="1:20" ht="15">
      <c r="A17" t="s">
        <v>28</v>
      </c>
      <c r="D17" s="11">
        <v>425</v>
      </c>
      <c r="H17" s="11">
        <v>331</v>
      </c>
      <c r="L17" s="11">
        <v>2724</v>
      </c>
      <c r="P17" s="11">
        <v>5396</v>
      </c>
      <c r="T17" s="11">
        <v>2349</v>
      </c>
    </row>
    <row r="18" spans="1:20" ht="15">
      <c r="A18" t="s">
        <v>29</v>
      </c>
      <c r="D18" s="12">
        <v>-100</v>
      </c>
      <c r="H18" s="12">
        <v>-38</v>
      </c>
      <c r="L18" s="12">
        <v>-739</v>
      </c>
      <c r="P18" s="12">
        <v>-720</v>
      </c>
      <c r="T18" s="12">
        <v>-288</v>
      </c>
    </row>
    <row r="20" spans="1:21" ht="15">
      <c r="A20" s="10" t="s">
        <v>30</v>
      </c>
      <c r="C20" s="10" t="s">
        <v>22</v>
      </c>
      <c r="D20" s="14">
        <v>-59277</v>
      </c>
      <c r="E20" s="10"/>
      <c r="G20" s="10" t="s">
        <v>22</v>
      </c>
      <c r="H20" s="14">
        <v>-43835</v>
      </c>
      <c r="I20" s="10"/>
      <c r="K20" s="10" t="s">
        <v>22</v>
      </c>
      <c r="L20" s="14">
        <v>-181518</v>
      </c>
      <c r="M20" s="10"/>
      <c r="O20" s="10" t="s">
        <v>22</v>
      </c>
      <c r="P20" s="14">
        <v>-53854</v>
      </c>
      <c r="Q20" s="10"/>
      <c r="S20" s="10" t="s">
        <v>22</v>
      </c>
      <c r="T20" s="14">
        <v>-61277</v>
      </c>
      <c r="U20" s="10"/>
    </row>
    <row r="22" spans="1:20" ht="15">
      <c r="A22" t="s">
        <v>31</v>
      </c>
      <c r="D22" s="11">
        <v>6417</v>
      </c>
      <c r="H22" s="11">
        <v>3578</v>
      </c>
      <c r="L22" s="11">
        <v>4122</v>
      </c>
      <c r="P22" s="11">
        <v>8046</v>
      </c>
      <c r="T22" s="11">
        <v>2133</v>
      </c>
    </row>
    <row r="23" spans="1:20" ht="15">
      <c r="A23" t="s">
        <v>32</v>
      </c>
      <c r="D23" s="12">
        <v>-103</v>
      </c>
      <c r="H23" s="12">
        <v>-74</v>
      </c>
      <c r="L23" s="12">
        <v>-326</v>
      </c>
      <c r="P23" s="12">
        <v>-48</v>
      </c>
      <c r="T23" s="12">
        <v>-26007</v>
      </c>
    </row>
    <row r="24" spans="1:20" ht="15">
      <c r="A24" t="s">
        <v>33</v>
      </c>
      <c r="D24" s="12">
        <v>-415</v>
      </c>
      <c r="H24" s="12">
        <v>-425</v>
      </c>
      <c r="L24" s="12">
        <v>-1718</v>
      </c>
      <c r="P24" s="12">
        <v>-1721</v>
      </c>
      <c r="T24" s="12">
        <v>-676</v>
      </c>
    </row>
    <row r="25" spans="1:20" ht="15">
      <c r="A25" t="s">
        <v>34</v>
      </c>
      <c r="D25" s="15" t="s">
        <v>8</v>
      </c>
      <c r="H25" s="15" t="s">
        <v>8</v>
      </c>
      <c r="L25" s="15" t="s">
        <v>8</v>
      </c>
      <c r="P25" s="12">
        <v>-84</v>
      </c>
      <c r="T25" s="12">
        <v>-78</v>
      </c>
    </row>
    <row r="27" spans="1:21" ht="15">
      <c r="A27" s="10" t="s">
        <v>35</v>
      </c>
      <c r="C27" s="10" t="s">
        <v>22</v>
      </c>
      <c r="D27" s="14">
        <v>-53378</v>
      </c>
      <c r="E27" s="10"/>
      <c r="G27" s="10" t="s">
        <v>22</v>
      </c>
      <c r="H27" s="14">
        <v>-40756</v>
      </c>
      <c r="I27" s="10"/>
      <c r="K27" s="10" t="s">
        <v>22</v>
      </c>
      <c r="L27" s="14">
        <v>-179440</v>
      </c>
      <c r="M27" s="10"/>
      <c r="O27" s="10" t="s">
        <v>22</v>
      </c>
      <c r="P27" s="14">
        <v>-47662</v>
      </c>
      <c r="Q27" s="10"/>
      <c r="S27" s="10" t="s">
        <v>22</v>
      </c>
      <c r="T27" s="14">
        <v>-85905</v>
      </c>
      <c r="U27" s="10"/>
    </row>
    <row r="29" spans="1:20" ht="15">
      <c r="A29" t="s">
        <v>36</v>
      </c>
      <c r="D29" s="12">
        <v>-8</v>
      </c>
      <c r="H29" s="12">
        <v>-6</v>
      </c>
      <c r="L29" s="11">
        <v>268</v>
      </c>
      <c r="P29" s="12">
        <v>-600</v>
      </c>
      <c r="T29" s="12">
        <v>-45</v>
      </c>
    </row>
    <row r="30" spans="1:21" ht="15">
      <c r="A30" s="10" t="s">
        <v>37</v>
      </c>
      <c r="C30" s="10" t="s">
        <v>22</v>
      </c>
      <c r="D30" s="14">
        <v>-53386</v>
      </c>
      <c r="E30" s="10"/>
      <c r="G30" s="10" t="s">
        <v>22</v>
      </c>
      <c r="H30" s="14">
        <v>-40762</v>
      </c>
      <c r="I30" s="10"/>
      <c r="K30" s="10" t="s">
        <v>22</v>
      </c>
      <c r="L30" s="14">
        <v>-179172</v>
      </c>
      <c r="M30" s="10"/>
      <c r="O30" s="10" t="s">
        <v>22</v>
      </c>
      <c r="P30" s="14">
        <v>-48262</v>
      </c>
      <c r="Q30" s="10"/>
      <c r="S30" s="10" t="s">
        <v>22</v>
      </c>
      <c r="T30" s="14">
        <v>-85950</v>
      </c>
      <c r="U30" s="10"/>
    </row>
    <row r="32" spans="1:20" ht="15">
      <c r="A32" t="s">
        <v>80</v>
      </c>
      <c r="D32" s="12">
        <v>-53386</v>
      </c>
      <c r="H32" s="12">
        <v>-40646</v>
      </c>
      <c r="L32" s="12">
        <v>-179056</v>
      </c>
      <c r="P32" s="12">
        <v>-48019</v>
      </c>
      <c r="T32" s="12">
        <v>-85653</v>
      </c>
    </row>
    <row r="34" spans="1:20" ht="15">
      <c r="A34" t="s">
        <v>39</v>
      </c>
      <c r="D34" s="15" t="s">
        <v>8</v>
      </c>
      <c r="H34" s="12">
        <v>-116</v>
      </c>
      <c r="L34" s="12">
        <v>-116</v>
      </c>
      <c r="P34" s="12">
        <v>-243</v>
      </c>
      <c r="T34" s="12">
        <v>-297</v>
      </c>
    </row>
    <row r="36" spans="1:21" ht="15">
      <c r="A36" s="10" t="s">
        <v>40</v>
      </c>
      <c r="C36" s="10" t="s">
        <v>22</v>
      </c>
      <c r="D36" s="16">
        <v>-0.24</v>
      </c>
      <c r="E36" s="10"/>
      <c r="G36" s="10" t="s">
        <v>22</v>
      </c>
      <c r="H36" s="16">
        <v>-0.2</v>
      </c>
      <c r="I36" s="10"/>
      <c r="K36" s="10" t="s">
        <v>22</v>
      </c>
      <c r="L36" s="16">
        <v>-0.85</v>
      </c>
      <c r="M36" s="10"/>
      <c r="O36" s="10" t="s">
        <v>22</v>
      </c>
      <c r="P36" s="16">
        <v>-0.25</v>
      </c>
      <c r="Q36" s="10"/>
      <c r="S36" s="10" t="s">
        <v>22</v>
      </c>
      <c r="T36" s="16">
        <v>-0.51</v>
      </c>
      <c r="U36" s="10"/>
    </row>
  </sheetData>
  <sheetProtection selectLockedCells="1" selectUnlockedCells="1"/>
  <mergeCells count="12">
    <mergeCell ref="A2:F2"/>
    <mergeCell ref="C5:H5"/>
    <mergeCell ref="K5:T5"/>
    <mergeCell ref="C6:D6"/>
    <mergeCell ref="G6:H6"/>
    <mergeCell ref="K6:L6"/>
    <mergeCell ref="O6:P6"/>
    <mergeCell ref="S6:T6"/>
    <mergeCell ref="C7:H7"/>
    <mergeCell ref="K7:L7"/>
    <mergeCell ref="O7:P7"/>
    <mergeCell ref="S7:T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3" spans="3:8" ht="15">
      <c r="C3" s="9" t="s">
        <v>81</v>
      </c>
      <c r="D3" s="9"/>
      <c r="E3" s="9"/>
      <c r="F3" s="9"/>
      <c r="G3" s="9"/>
      <c r="H3" s="9"/>
    </row>
    <row r="4" spans="3:8" ht="39.75" customHeight="1">
      <c r="C4" s="8" t="s">
        <v>82</v>
      </c>
      <c r="D4" s="8"/>
      <c r="G4" s="8" t="s">
        <v>83</v>
      </c>
      <c r="H4" s="8"/>
    </row>
    <row r="5" spans="1:8" ht="15">
      <c r="A5" s="10" t="s">
        <v>84</v>
      </c>
      <c r="C5" s="9" t="s">
        <v>19</v>
      </c>
      <c r="D5" s="9"/>
      <c r="G5" s="2"/>
      <c r="H5" s="2"/>
    </row>
    <row r="6" ht="15">
      <c r="A6" s="10" t="s">
        <v>85</v>
      </c>
    </row>
    <row r="7" spans="1:8" ht="15">
      <c r="A7" t="s">
        <v>48</v>
      </c>
      <c r="C7" t="s">
        <v>22</v>
      </c>
      <c r="D7" s="11">
        <v>451597</v>
      </c>
      <c r="G7" t="s">
        <v>22</v>
      </c>
      <c r="H7" s="11">
        <v>519149</v>
      </c>
    </row>
    <row r="8" spans="1:8" ht="15">
      <c r="A8" s="10" t="s">
        <v>49</v>
      </c>
      <c r="D8" s="11">
        <v>732208</v>
      </c>
      <c r="H8" s="11">
        <v>797647</v>
      </c>
    </row>
    <row r="9" spans="1:8" ht="15">
      <c r="A9" s="10" t="s">
        <v>50</v>
      </c>
      <c r="D9" s="11">
        <v>284078</v>
      </c>
      <c r="H9" s="11">
        <v>304155</v>
      </c>
    </row>
    <row r="10" spans="1:8" ht="15">
      <c r="A10" t="s">
        <v>51</v>
      </c>
      <c r="D10" s="11">
        <v>232304</v>
      </c>
      <c r="H10" s="11">
        <v>232304</v>
      </c>
    </row>
    <row r="11" spans="1:8" ht="15">
      <c r="A11" t="s">
        <v>53</v>
      </c>
      <c r="D11" s="12">
        <v>-478213</v>
      </c>
      <c r="H11" s="12">
        <v>-424827</v>
      </c>
    </row>
    <row r="12" spans="1:8" ht="15">
      <c r="A12" s="10" t="s">
        <v>54</v>
      </c>
      <c r="C12" t="s">
        <v>22</v>
      </c>
      <c r="D12" s="11">
        <v>448130</v>
      </c>
      <c r="G12" t="s">
        <v>22</v>
      </c>
      <c r="H12" s="11">
        <v>493492</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Z31"/>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2" width="8.7109375" style="0" customWidth="1"/>
    <col min="23" max="23" width="16.7109375" style="0" customWidth="1"/>
    <col min="24" max="25" width="8.7109375" style="0" customWidth="1"/>
    <col min="26" max="26" width="10.7109375" style="0" customWidth="1"/>
    <col min="27" max="16384" width="8.7109375" style="0" customWidth="1"/>
  </cols>
  <sheetData>
    <row r="2" spans="1:6" ht="15">
      <c r="A2" s="1" t="s">
        <v>86</v>
      </c>
      <c r="B2" s="1"/>
      <c r="C2" s="1"/>
      <c r="D2" s="1"/>
      <c r="E2" s="1"/>
      <c r="F2" s="1"/>
    </row>
    <row r="5" spans="3:26" ht="39.75" customHeight="1">
      <c r="C5" s="8" t="s">
        <v>87</v>
      </c>
      <c r="D5" s="8"/>
      <c r="G5" s="8" t="s">
        <v>88</v>
      </c>
      <c r="H5" s="8"/>
      <c r="K5" s="8" t="s">
        <v>89</v>
      </c>
      <c r="L5" s="8"/>
      <c r="O5" s="8" t="s">
        <v>90</v>
      </c>
      <c r="P5" s="8"/>
      <c r="S5" s="8" t="s">
        <v>91</v>
      </c>
      <c r="T5" s="8"/>
      <c r="W5" s="3" t="s">
        <v>92</v>
      </c>
      <c r="Y5" s="8" t="s">
        <v>93</v>
      </c>
      <c r="Z5" s="8"/>
    </row>
    <row r="6" spans="1:26" ht="15">
      <c r="A6" t="s">
        <v>94</v>
      </c>
      <c r="D6" s="11">
        <v>93932</v>
      </c>
      <c r="H6" s="15" t="s">
        <v>8</v>
      </c>
      <c r="L6" s="15" t="s">
        <v>8</v>
      </c>
      <c r="P6" s="15" t="s">
        <v>8</v>
      </c>
      <c r="T6" s="11">
        <v>83618</v>
      </c>
      <c r="W6" s="15" t="s">
        <v>95</v>
      </c>
      <c r="Z6" s="11">
        <v>177550</v>
      </c>
    </row>
    <row r="7" spans="1:26" ht="15">
      <c r="A7" t="s">
        <v>96</v>
      </c>
      <c r="D7" s="11">
        <v>96290</v>
      </c>
      <c r="H7" s="11">
        <v>6694</v>
      </c>
      <c r="L7" s="11">
        <v>6110</v>
      </c>
      <c r="P7" s="15" t="s">
        <v>8</v>
      </c>
      <c r="T7" s="12">
        <v>-482</v>
      </c>
      <c r="W7" s="15" t="s">
        <v>97</v>
      </c>
      <c r="Z7" s="11">
        <v>101918</v>
      </c>
    </row>
    <row r="8" spans="1:26" ht="15">
      <c r="A8" s="17" t="s">
        <v>98</v>
      </c>
      <c r="D8" s="11">
        <v>49131</v>
      </c>
      <c r="H8" s="11">
        <v>7228</v>
      </c>
      <c r="L8" s="11">
        <v>6597</v>
      </c>
      <c r="P8" s="11">
        <v>290</v>
      </c>
      <c r="T8" s="15" t="s">
        <v>8</v>
      </c>
      <c r="W8" s="15" t="s">
        <v>99</v>
      </c>
      <c r="Z8" s="11">
        <v>56018</v>
      </c>
    </row>
    <row r="9" spans="1:26" ht="15">
      <c r="A9" t="s">
        <v>100</v>
      </c>
      <c r="D9" s="15" t="s">
        <v>8</v>
      </c>
      <c r="H9" s="11">
        <v>471</v>
      </c>
      <c r="L9" s="11">
        <v>430</v>
      </c>
      <c r="P9" s="15" t="s">
        <v>8</v>
      </c>
      <c r="T9" s="15" t="s">
        <v>8</v>
      </c>
      <c r="Z9" s="11">
        <v>430</v>
      </c>
    </row>
    <row r="11" spans="1:26" ht="15">
      <c r="A11" s="10" t="s">
        <v>101</v>
      </c>
      <c r="D11" s="11">
        <v>239353</v>
      </c>
      <c r="H11" s="11">
        <v>14393</v>
      </c>
      <c r="L11" s="11">
        <v>13137</v>
      </c>
      <c r="P11" s="11">
        <v>290</v>
      </c>
      <c r="T11" s="11">
        <v>83136</v>
      </c>
      <c r="Z11" s="11">
        <v>335916</v>
      </c>
    </row>
    <row r="12" spans="1:26" ht="15">
      <c r="A12" t="s">
        <v>102</v>
      </c>
      <c r="D12" s="11">
        <v>9629</v>
      </c>
      <c r="H12" s="15" t="s">
        <v>8</v>
      </c>
      <c r="L12" s="15" t="s">
        <v>8</v>
      </c>
      <c r="P12" s="15" t="s">
        <v>8</v>
      </c>
      <c r="T12" s="15" t="s">
        <v>8</v>
      </c>
      <c r="Z12" s="11">
        <v>9629</v>
      </c>
    </row>
    <row r="13" spans="1:26" ht="15">
      <c r="A13" t="s">
        <v>103</v>
      </c>
      <c r="D13" s="11">
        <v>10310</v>
      </c>
      <c r="H13" s="15" t="s">
        <v>8</v>
      </c>
      <c r="L13" s="15" t="s">
        <v>8</v>
      </c>
      <c r="P13" s="15" t="s">
        <v>8</v>
      </c>
      <c r="T13" s="15" t="s">
        <v>8</v>
      </c>
      <c r="Z13" s="11">
        <v>10310</v>
      </c>
    </row>
    <row r="14" spans="1:26" ht="15">
      <c r="A14" t="s">
        <v>104</v>
      </c>
      <c r="D14" s="11">
        <v>21319</v>
      </c>
      <c r="H14" s="11">
        <v>1962</v>
      </c>
      <c r="L14" s="11">
        <v>1791</v>
      </c>
      <c r="P14" s="15" t="s">
        <v>8</v>
      </c>
      <c r="T14" s="15" t="s">
        <v>8</v>
      </c>
      <c r="Z14" s="11">
        <v>23110</v>
      </c>
    </row>
    <row r="15" spans="1:26" ht="15">
      <c r="A15" t="s">
        <v>48</v>
      </c>
      <c r="D15" s="11">
        <v>451597</v>
      </c>
      <c r="H15" s="11">
        <v>15047</v>
      </c>
      <c r="L15" s="11">
        <v>13734</v>
      </c>
      <c r="P15" s="15" t="s">
        <v>8</v>
      </c>
      <c r="T15" s="15" t="s">
        <v>8</v>
      </c>
      <c r="Z15" s="11">
        <v>465331</v>
      </c>
    </row>
    <row r="17" spans="1:26" ht="15">
      <c r="A17" s="10" t="s">
        <v>49</v>
      </c>
      <c r="D17" s="11">
        <v>732208</v>
      </c>
      <c r="H17" s="11">
        <v>31402</v>
      </c>
      <c r="L17" s="11">
        <v>28662</v>
      </c>
      <c r="P17" s="11">
        <v>290</v>
      </c>
      <c r="T17" s="11">
        <v>83136</v>
      </c>
      <c r="Z17" s="11">
        <v>844296</v>
      </c>
    </row>
    <row r="19" spans="1:26" ht="15">
      <c r="A19" s="10" t="s">
        <v>105</v>
      </c>
      <c r="D19" s="11">
        <v>448130</v>
      </c>
      <c r="H19" s="11">
        <v>14431</v>
      </c>
      <c r="L19" s="11">
        <v>13172</v>
      </c>
      <c r="P19" s="11">
        <v>290</v>
      </c>
      <c r="T19" s="11">
        <v>74868</v>
      </c>
      <c r="W19" s="15" t="s">
        <v>106</v>
      </c>
      <c r="Z19" s="11">
        <v>536460</v>
      </c>
    </row>
    <row r="20" spans="1:26" ht="15">
      <c r="A20" t="s">
        <v>107</v>
      </c>
      <c r="D20" s="11">
        <v>75187</v>
      </c>
      <c r="H20" s="15" t="s">
        <v>8</v>
      </c>
      <c r="L20" s="15" t="s">
        <v>8</v>
      </c>
      <c r="P20" s="15" t="s">
        <v>8</v>
      </c>
      <c r="T20" s="15" t="s">
        <v>8</v>
      </c>
      <c r="Z20" s="11">
        <v>75187</v>
      </c>
    </row>
    <row r="21" spans="1:26" ht="15">
      <c r="A21" t="s">
        <v>108</v>
      </c>
      <c r="D21" s="15" t="s">
        <v>8</v>
      </c>
      <c r="H21" s="15" t="s">
        <v>8</v>
      </c>
      <c r="L21" s="15" t="s">
        <v>8</v>
      </c>
      <c r="P21" s="15" t="s">
        <v>8</v>
      </c>
      <c r="T21" s="11">
        <v>7931</v>
      </c>
      <c r="W21" s="15" t="s">
        <v>109</v>
      </c>
      <c r="Z21" s="11">
        <v>7931</v>
      </c>
    </row>
    <row r="22" spans="1:26" ht="15">
      <c r="A22" t="s">
        <v>110</v>
      </c>
      <c r="D22" s="11">
        <v>66848</v>
      </c>
      <c r="H22" s="11">
        <v>6204</v>
      </c>
      <c r="I22" s="20">
        <v>2</v>
      </c>
      <c r="L22" s="11">
        <v>5663</v>
      </c>
      <c r="P22" s="15" t="s">
        <v>8</v>
      </c>
      <c r="T22" s="15" t="s">
        <v>8</v>
      </c>
      <c r="Z22" s="11">
        <v>72511</v>
      </c>
    </row>
    <row r="24" spans="1:26" ht="15">
      <c r="A24" s="10" t="s">
        <v>111</v>
      </c>
      <c r="D24" s="11">
        <v>142035</v>
      </c>
      <c r="H24" s="11">
        <v>6204</v>
      </c>
      <c r="L24" s="11">
        <v>5663</v>
      </c>
      <c r="P24" s="15" t="s">
        <v>8</v>
      </c>
      <c r="T24" s="11">
        <v>7931</v>
      </c>
      <c r="Z24" s="11">
        <v>155629</v>
      </c>
    </row>
    <row r="25" spans="1:26" ht="15">
      <c r="A25" t="s">
        <v>112</v>
      </c>
      <c r="D25" s="11">
        <v>19417</v>
      </c>
      <c r="H25" s="11">
        <v>3043</v>
      </c>
      <c r="L25" s="11">
        <v>2777</v>
      </c>
      <c r="P25" s="15" t="s">
        <v>8</v>
      </c>
      <c r="T25" s="15" t="s">
        <v>8</v>
      </c>
      <c r="Z25" s="11">
        <v>22194</v>
      </c>
    </row>
    <row r="26" spans="1:26" ht="15">
      <c r="A26" t="s">
        <v>107</v>
      </c>
      <c r="D26" s="11">
        <v>94824</v>
      </c>
      <c r="H26" s="15" t="s">
        <v>8</v>
      </c>
      <c r="L26" s="15" t="s">
        <v>8</v>
      </c>
      <c r="P26" s="15" t="s">
        <v>8</v>
      </c>
      <c r="T26" s="15" t="s">
        <v>8</v>
      </c>
      <c r="Z26" s="11">
        <v>94824</v>
      </c>
    </row>
    <row r="27" spans="1:26" ht="15">
      <c r="A27" t="s">
        <v>113</v>
      </c>
      <c r="D27" s="11">
        <v>27802</v>
      </c>
      <c r="H27" s="11">
        <v>7724</v>
      </c>
      <c r="I27" s="20">
        <v>3</v>
      </c>
      <c r="L27" s="11">
        <v>7050</v>
      </c>
      <c r="P27" s="15" t="s">
        <v>8</v>
      </c>
      <c r="T27" s="11">
        <v>337</v>
      </c>
      <c r="W27" s="15" t="s">
        <v>114</v>
      </c>
      <c r="Z27" s="11">
        <v>35189</v>
      </c>
    </row>
    <row r="29" spans="1:26" ht="15">
      <c r="A29" s="10" t="s">
        <v>50</v>
      </c>
      <c r="D29" s="11">
        <v>284078</v>
      </c>
      <c r="H29" s="11">
        <v>16971</v>
      </c>
      <c r="L29" s="11">
        <v>15490</v>
      </c>
      <c r="P29" s="15" t="s">
        <v>8</v>
      </c>
      <c r="T29" s="11">
        <v>8268</v>
      </c>
      <c r="Z29" s="11">
        <v>307836</v>
      </c>
    </row>
    <row r="31" spans="1:26" ht="15">
      <c r="A31" s="10" t="s">
        <v>115</v>
      </c>
      <c r="D31" s="11">
        <v>732208</v>
      </c>
      <c r="H31" s="11">
        <v>31402</v>
      </c>
      <c r="L31" s="11">
        <v>28662</v>
      </c>
      <c r="P31" s="11">
        <v>290</v>
      </c>
      <c r="T31" s="11">
        <v>83136</v>
      </c>
      <c r="Z31" s="11">
        <v>844296</v>
      </c>
    </row>
  </sheetData>
  <sheetProtection selectLockedCells="1" selectUnlockedCells="1"/>
  <mergeCells count="7">
    <mergeCell ref="A2:F2"/>
    <mergeCell ref="C5:D5"/>
    <mergeCell ref="G5:H5"/>
    <mergeCell ref="K5:L5"/>
    <mergeCell ref="O5:P5"/>
    <mergeCell ref="S5:T5"/>
    <mergeCell ref="Y5:Z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Z27"/>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2" width="8.7109375" style="0" customWidth="1"/>
    <col min="23" max="23" width="10.7109375" style="0" customWidth="1"/>
    <col min="24" max="25" width="8.7109375" style="0" customWidth="1"/>
    <col min="26" max="26" width="10.7109375" style="0" customWidth="1"/>
    <col min="27" max="16384" width="8.7109375" style="0" customWidth="1"/>
  </cols>
  <sheetData>
    <row r="2" spans="1:6" ht="15">
      <c r="A2" s="1" t="s">
        <v>116</v>
      </c>
      <c r="B2" s="1"/>
      <c r="C2" s="1"/>
      <c r="D2" s="1"/>
      <c r="E2" s="1"/>
      <c r="F2" s="1"/>
    </row>
    <row r="5" spans="3:26" ht="39.75" customHeight="1">
      <c r="C5" s="8" t="s">
        <v>87</v>
      </c>
      <c r="D5" s="8"/>
      <c r="G5" s="8" t="s">
        <v>88</v>
      </c>
      <c r="H5" s="8"/>
      <c r="K5" s="8" t="s">
        <v>89</v>
      </c>
      <c r="L5" s="8"/>
      <c r="O5" s="8" t="s">
        <v>90</v>
      </c>
      <c r="P5" s="8"/>
      <c r="S5" s="8" t="s">
        <v>91</v>
      </c>
      <c r="T5" s="8"/>
      <c r="W5" s="3" t="s">
        <v>92</v>
      </c>
      <c r="Y5" s="8" t="s">
        <v>93</v>
      </c>
      <c r="Z5" s="8"/>
    </row>
    <row r="6" spans="1:26" ht="15">
      <c r="A6" t="s">
        <v>117</v>
      </c>
      <c r="D6" s="11">
        <v>108589</v>
      </c>
      <c r="H6" s="15" t="s">
        <v>8</v>
      </c>
      <c r="L6" s="15" t="s">
        <v>8</v>
      </c>
      <c r="P6" s="15" t="s">
        <v>8</v>
      </c>
      <c r="T6" s="15" t="s">
        <v>8</v>
      </c>
      <c r="Z6" s="11">
        <v>108589</v>
      </c>
    </row>
    <row r="7" spans="1:26" ht="15">
      <c r="A7" t="s">
        <v>23</v>
      </c>
      <c r="D7" s="12">
        <v>-17361</v>
      </c>
      <c r="H7" s="15" t="s">
        <v>8</v>
      </c>
      <c r="L7" s="15" t="s">
        <v>8</v>
      </c>
      <c r="P7" s="15" t="s">
        <v>8</v>
      </c>
      <c r="T7" s="15" t="s">
        <v>8</v>
      </c>
      <c r="Z7" s="12">
        <v>-17361</v>
      </c>
    </row>
    <row r="8" spans="1:26" ht="15">
      <c r="A8" t="s">
        <v>25</v>
      </c>
      <c r="D8" s="12">
        <v>-226466</v>
      </c>
      <c r="H8" s="12">
        <v>-59718</v>
      </c>
      <c r="L8" s="12">
        <v>-53768</v>
      </c>
      <c r="P8" s="12">
        <v>-226</v>
      </c>
      <c r="T8" s="12">
        <v>-1117</v>
      </c>
      <c r="W8" s="15" t="s">
        <v>118</v>
      </c>
      <c r="Z8" s="12">
        <v>-281577</v>
      </c>
    </row>
    <row r="9" spans="1:26" ht="15">
      <c r="A9" t="s">
        <v>26</v>
      </c>
      <c r="D9" s="12">
        <v>-2718</v>
      </c>
      <c r="H9" s="15" t="s">
        <v>8</v>
      </c>
      <c r="L9" s="15" t="s">
        <v>8</v>
      </c>
      <c r="P9" s="15" t="s">
        <v>8</v>
      </c>
      <c r="T9" s="15" t="s">
        <v>8</v>
      </c>
      <c r="Z9" s="12">
        <v>-2718</v>
      </c>
    </row>
    <row r="10" spans="1:26" ht="15">
      <c r="A10" t="s">
        <v>119</v>
      </c>
      <c r="D10" s="12">
        <v>-45547</v>
      </c>
      <c r="H10" s="12">
        <v>-21420</v>
      </c>
      <c r="L10" s="12">
        <v>-19286</v>
      </c>
      <c r="P10" s="12">
        <v>-715</v>
      </c>
      <c r="T10" s="15" t="s">
        <v>8</v>
      </c>
      <c r="W10" s="15" t="s">
        <v>120</v>
      </c>
      <c r="Z10" s="12">
        <v>-65548</v>
      </c>
    </row>
    <row r="11" spans="1:26" ht="15">
      <c r="A11" t="s">
        <v>28</v>
      </c>
      <c r="D11" s="11">
        <v>2724</v>
      </c>
      <c r="H11" s="15" t="s">
        <v>8</v>
      </c>
      <c r="L11" s="15" t="s">
        <v>8</v>
      </c>
      <c r="P11" s="15" t="s">
        <v>8</v>
      </c>
      <c r="T11" s="15" t="s">
        <v>8</v>
      </c>
      <c r="Z11" s="11">
        <v>2724</v>
      </c>
    </row>
    <row r="12" spans="1:26" ht="15">
      <c r="A12" t="s">
        <v>29</v>
      </c>
      <c r="D12" s="12">
        <v>-739</v>
      </c>
      <c r="H12" s="15" t="s">
        <v>8</v>
      </c>
      <c r="L12" s="15" t="s">
        <v>8</v>
      </c>
      <c r="P12" s="15" t="s">
        <v>8</v>
      </c>
      <c r="T12" s="15" t="s">
        <v>8</v>
      </c>
      <c r="Z12" s="12">
        <v>-739</v>
      </c>
    </row>
    <row r="14" spans="1:26" ht="15">
      <c r="A14" t="s">
        <v>30</v>
      </c>
      <c r="D14" s="12">
        <v>-181518</v>
      </c>
      <c r="H14" s="12">
        <v>-81138</v>
      </c>
      <c r="L14" s="12">
        <v>-73054</v>
      </c>
      <c r="P14" s="12">
        <v>-941</v>
      </c>
      <c r="T14" s="12">
        <v>-1117</v>
      </c>
      <c r="Z14" s="12">
        <v>-256630</v>
      </c>
    </row>
    <row r="15" spans="1:26" ht="15">
      <c r="A15" t="s">
        <v>121</v>
      </c>
      <c r="D15" s="11">
        <v>2078</v>
      </c>
      <c r="H15" s="11">
        <v>1401</v>
      </c>
      <c r="L15" s="11">
        <v>1261</v>
      </c>
      <c r="P15" s="12">
        <v>-660</v>
      </c>
      <c r="T15" s="15" t="s">
        <v>8</v>
      </c>
      <c r="W15" s="15" t="s">
        <v>99</v>
      </c>
      <c r="Z15" s="11">
        <v>2679</v>
      </c>
    </row>
    <row r="16" spans="1:26" ht="15">
      <c r="A16" t="s">
        <v>122</v>
      </c>
      <c r="D16" s="15" t="s">
        <v>8</v>
      </c>
      <c r="H16" s="12">
        <v>-39</v>
      </c>
      <c r="L16" s="12">
        <v>-35</v>
      </c>
      <c r="P16" s="15" t="s">
        <v>8</v>
      </c>
      <c r="T16" s="15" t="s">
        <v>8</v>
      </c>
      <c r="Z16" s="12">
        <v>-35</v>
      </c>
    </row>
    <row r="18" spans="1:26" ht="15">
      <c r="A18" t="s">
        <v>35</v>
      </c>
      <c r="D18" s="12">
        <v>-179440</v>
      </c>
      <c r="H18" s="12">
        <v>-79776</v>
      </c>
      <c r="L18" s="12">
        <v>-71828</v>
      </c>
      <c r="P18" s="12">
        <v>-1601</v>
      </c>
      <c r="T18" s="12">
        <v>-1117</v>
      </c>
      <c r="Z18" s="12">
        <v>-253986</v>
      </c>
    </row>
    <row r="19" spans="1:26" ht="15">
      <c r="A19" t="s">
        <v>36</v>
      </c>
      <c r="D19" s="11">
        <v>268</v>
      </c>
      <c r="H19" s="15" t="s">
        <v>8</v>
      </c>
      <c r="L19" s="15" t="s">
        <v>8</v>
      </c>
      <c r="P19" s="15" t="s">
        <v>8</v>
      </c>
      <c r="T19" s="15" t="s">
        <v>8</v>
      </c>
      <c r="Z19" s="11">
        <v>268</v>
      </c>
    </row>
    <row r="21" spans="1:26" ht="15">
      <c r="A21" t="s">
        <v>37</v>
      </c>
      <c r="D21" s="12">
        <v>-179172</v>
      </c>
      <c r="H21" s="12">
        <v>-79776</v>
      </c>
      <c r="L21" s="12">
        <v>-71828</v>
      </c>
      <c r="P21" s="12">
        <v>-1601</v>
      </c>
      <c r="T21" s="12">
        <v>-1117</v>
      </c>
      <c r="Z21" s="12">
        <v>-253718</v>
      </c>
    </row>
    <row r="22" spans="1:26" ht="15">
      <c r="A22" s="17" t="s">
        <v>123</v>
      </c>
      <c r="D22" s="12">
        <v>-116</v>
      </c>
      <c r="H22" s="15" t="s">
        <v>8</v>
      </c>
      <c r="L22" s="15" t="s">
        <v>8</v>
      </c>
      <c r="P22" s="15" t="s">
        <v>8</v>
      </c>
      <c r="T22" s="15" t="s">
        <v>8</v>
      </c>
      <c r="Z22" s="12">
        <v>-116</v>
      </c>
    </row>
    <row r="23" spans="1:26" ht="15">
      <c r="A23" t="s">
        <v>124</v>
      </c>
      <c r="D23" s="12">
        <v>-179056</v>
      </c>
      <c r="H23" s="12">
        <v>-79776</v>
      </c>
      <c r="L23" s="12">
        <v>-71828</v>
      </c>
      <c r="P23" s="12">
        <v>-1601</v>
      </c>
      <c r="T23" s="12">
        <v>-1117</v>
      </c>
      <c r="Z23" s="12">
        <v>-253602</v>
      </c>
    </row>
    <row r="25" spans="1:26" ht="15">
      <c r="A25" t="s">
        <v>40</v>
      </c>
      <c r="D25" s="21">
        <v>-0.85</v>
      </c>
      <c r="Z25" s="21">
        <v>-1.19</v>
      </c>
    </row>
    <row r="27" spans="1:26" ht="15">
      <c r="A27" t="s">
        <v>125</v>
      </c>
      <c r="D27" s="11">
        <v>211499</v>
      </c>
      <c r="T27" s="11">
        <v>1935</v>
      </c>
      <c r="Z27" s="11">
        <v>213434</v>
      </c>
    </row>
  </sheetData>
  <sheetProtection selectLockedCells="1" selectUnlockedCells="1"/>
  <mergeCells count="7">
    <mergeCell ref="A2:F2"/>
    <mergeCell ref="C5:D5"/>
    <mergeCell ref="G5:H5"/>
    <mergeCell ref="K5:L5"/>
    <mergeCell ref="O5:P5"/>
    <mergeCell ref="S5:T5"/>
    <mergeCell ref="Y5:Z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2020-07-24T02:18:06Z</dcterms:created>
  <dcterms:modified xsi:type="dcterms:W3CDTF">2020-07-24T02:18:06Z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